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245" firstSheet="4" activeTab="5"/>
  </bookViews>
  <sheets>
    <sheet name="附件1-规范放射治疗类医疗服务项目价格表" sheetId="1" r:id="rId1"/>
    <sheet name="附件2-规范呼吸系统类医疗服务项目价格表" sheetId="2" r:id="rId2"/>
    <sheet name="附件3-规范心血管系统类医疗服务项目价格表" sheetId="3" r:id="rId3"/>
    <sheet name="附件4-规范耳鼻喉科医疗服务项目价格表" sheetId="4" r:id="rId4"/>
    <sheet name="附件5-规范康复类医疗服务项目价格表" sheetId="5" r:id="rId5"/>
    <sheet name="附件6-放射治疗类医疗服务价格项目立项指南映射关系表" sheetId="6" r:id="rId6"/>
    <sheet name="附件7-呼吸系统类医疗服务价格项目立项指南映射关系表" sheetId="7" r:id="rId7"/>
    <sheet name="附件8-心血管系统类医疗服务价格项目立项指南映射关系表" sheetId="8" r:id="rId8"/>
    <sheet name="附件9-耳鼻喉科医疗服务价格项目立项指南映射关系表" sheetId="9" r:id="rId9"/>
    <sheet name="附件10-康复类医疗服务价格项目立项指南映射关系表" sheetId="10" r:id="rId10"/>
    <sheet name="附件11-废止部分医疗服务项目价格表" sheetId="11" r:id="rId11"/>
  </sheets>
  <externalReferences>
    <externalReference r:id="rId12"/>
  </externalReferences>
  <definedNames>
    <definedName name="_xlnm._FilterDatabase" localSheetId="0" hidden="1">'附件1-规范放射治疗类医疗服务项目价格表'!$A$4:$L$47</definedName>
    <definedName name="_xlnm._FilterDatabase" localSheetId="3" hidden="1">'附件4-规范耳鼻喉科医疗服务项目价格表'!$A$4:$L$323</definedName>
    <definedName name="_xlnm._FilterDatabase" localSheetId="6" hidden="1">'附件7-呼吸系统类医疗服务价格项目立项指南映射关系表'!$A$5:$AC$78</definedName>
    <definedName name="_xlnm._FilterDatabase" localSheetId="8" hidden="1">'附件9-耳鼻喉科医疗服务价格项目立项指南映射关系表'!$A$1:$N$206</definedName>
    <definedName name="_xlnm._FilterDatabase" localSheetId="10" hidden="1">'附件11-废止部分医疗服务项目价格表'!$A$1:$J$618</definedName>
    <definedName name="_xlnm._FilterDatabase" localSheetId="2" hidden="1">'附件3-规范心血管系统类医疗服务项目价格表'!$A$4:$L$300</definedName>
    <definedName name="_xlnm.Print_Titles" localSheetId="0">'附件1-规范放射治疗类医疗服务项目价格表'!$3:$4</definedName>
    <definedName name="_xlnm.Print_Titles" localSheetId="1">'附件2-规范呼吸系统类医疗服务项目价格表'!$3:$4</definedName>
    <definedName name="_xlnm.Print_Titles" localSheetId="2">'附件3-规范心血管系统类医疗服务项目价格表'!$3:$4</definedName>
    <definedName name="_xlnm.Print_Titles" localSheetId="3">'附件4-规范耳鼻喉科医疗服务项目价格表'!$3:$4</definedName>
    <definedName name="_xlnm.Print_Titles" localSheetId="4">'附件5-规范康复类医疗服务项目价格表'!$3:$4</definedName>
    <definedName name="_xlnm.Print_Titles" localSheetId="5">'附件6-放射治疗类医疗服务价格项目立项指南映射关系表'!$3:$5</definedName>
    <definedName name="_xlnm.Print_Titles" localSheetId="6">'附件7-呼吸系统类医疗服务价格项目立项指南映射关系表'!$3:$5</definedName>
    <definedName name="_xlnm.Print_Titles" localSheetId="7">'附件8-心血管系统类医疗服务价格项目立项指南映射关系表'!$3:$5</definedName>
    <definedName name="_xlnm.Print_Titles" localSheetId="8">'附件9-耳鼻喉科医疗服务价格项目立项指南映射关系表'!$3:$5</definedName>
    <definedName name="_xlnm.Print_Titles" localSheetId="9">'附件10-康复类医疗服务价格项目立项指南映射关系表'!$3:$5</definedName>
    <definedName name="_xlnm.Print_Titles" localSheetId="10">'附件11-废止部分医疗服务项目价格表'!$3:$4</definedName>
    <definedName name="_xlnm._FilterDatabase" localSheetId="1" hidden="1">'附件2-规范呼吸系统类医疗服务项目价格表'!$A$4:$XDG$4</definedName>
    <definedName name="_xlnm._FilterDatabase" localSheetId="7" hidden="1">'附件8-心血管系统类医疗服务价格项目立项指南映射关系表'!$A$1:$L$211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<sst xmlns="http://schemas.openxmlformats.org/spreadsheetml/2006/main" count="9748" uniqueCount="5705">
  <si>
    <t>附件1</t>
  </si>
  <si>
    <t>规范放射治疗类医疗服务项目价格表</t>
  </si>
  <si>
    <t>序号</t>
  </si>
  <si>
    <t>项目编码</t>
  </si>
  <si>
    <t>项目名称</t>
  </si>
  <si>
    <t>服务产出</t>
  </si>
  <si>
    <t>价格构成</t>
  </si>
  <si>
    <t>加收项</t>
  </si>
  <si>
    <t>扩展项</t>
  </si>
  <si>
    <t>计价单位</t>
  </si>
  <si>
    <t>计价说明</t>
  </si>
  <si>
    <t>价格（元）</t>
  </si>
  <si>
    <t>三级医疗机构</t>
  </si>
  <si>
    <t>二级医疗机构</t>
  </si>
  <si>
    <t>一级医疗机构</t>
  </si>
  <si>
    <t>013401020010000</t>
  </si>
  <si>
    <t>放疗模拟定位</t>
  </si>
  <si>
    <t>应用CT影像技术，进行放疗模拟定位，确定靶区、危及器官，必要时确定射野。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</si>
  <si>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</si>
  <si>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01特殊影像模拟定位加收500元
02简易模拟定位减收500元
11运动管理加收450元
21立体定向放疗模拟定位加收500元</t>
  </si>
  <si>
    <t>次</t>
  </si>
  <si>
    <t>1.“模具设计与制作 ”包括但不限于体位固定器、射线挡块、剂量补偿物等放疗过程中涉及的各类模具制作步骤。
2.“特殊影像模拟定位 ”指使用磁共振（MR）、正电子发射计算机断层显像 （PET-CT）等影像完成模拟定位。
3.简易模拟定位指使用B超、X线定位。</t>
  </si>
  <si>
    <t>1-1</t>
  </si>
  <si>
    <t>013401020010001</t>
  </si>
  <si>
    <t>放疗模拟定位-特殊影像模拟定位（加收）</t>
  </si>
  <si>
    <t>1-2</t>
  </si>
  <si>
    <t>013401020010002</t>
  </si>
  <si>
    <t>放疗模拟定位-简易模拟定位（减收）</t>
  </si>
  <si>
    <t>1-3</t>
  </si>
  <si>
    <t>013401020010011</t>
  </si>
  <si>
    <t>放疗模拟定位-运动管理（加收）</t>
  </si>
  <si>
    <t>1-4</t>
  </si>
  <si>
    <t>013401020010021</t>
  </si>
  <si>
    <t>放疗模拟定位-立体定向放疗模拟定位（加收）</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</si>
  <si>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</si>
  <si>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</si>
  <si>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</si>
  <si>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</si>
  <si>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01调强计划制定加收375元
11立体定向放疗计划制定加收550元</t>
  </si>
  <si>
    <t>靶区局限于某一解剖区的放疗计划每个疗程限收2次。</t>
  </si>
  <si>
    <t>2-1</t>
  </si>
  <si>
    <t>013401010010001</t>
  </si>
  <si>
    <t>放疗计划制定-调强计划制定（加收）</t>
  </si>
  <si>
    <t>2-2</t>
  </si>
  <si>
    <t>013401010010011</t>
  </si>
  <si>
    <t>放疗计划制定-立体定向放疗计划制定（加收）</t>
  </si>
  <si>
    <t>013401010020000</t>
  </si>
  <si>
    <t>放疗计划验证</t>
  </si>
  <si>
    <t>依据靶区及计划制定的方案对放疗计划进行验证，必要时进行调整。</t>
  </si>
  <si>
    <t>所定价格涵盖固定、摆位、标记、扫描、获取影像、比较、校正、标记及剂量验证等过程中所需的人力资源、设备运转成本消耗与基本物耗。</t>
  </si>
  <si>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</si>
  <si>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</si>
  <si>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</si>
  <si>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</si>
  <si>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t>01超长靶区加收120元
11超高剂量率放疗加收590元</t>
  </si>
  <si>
    <t>半身照射按照2500元/半身收取。</t>
  </si>
  <si>
    <t>4-1</t>
  </si>
  <si>
    <t>013401030010001</t>
  </si>
  <si>
    <t>外照射治疗（普通）-超长靶区（加收）</t>
  </si>
  <si>
    <t>“超长靶区”，指直线加速器电子线射野大于20×20cm，X线射野单边大于40cm。</t>
  </si>
  <si>
    <t>4-2</t>
  </si>
  <si>
    <t>013401030010011</t>
  </si>
  <si>
    <t>外照射治疗（普通）-超高剂量率放疗（加收）</t>
  </si>
  <si>
    <t>“超高剂量率放疗”，指使用超高剂量率(≥40 Gy/s)对肿瘤靶区进行照射的放疗方式。</t>
  </si>
  <si>
    <t>013401030020000</t>
  </si>
  <si>
    <t>外照射治疗（光子线-适形）</t>
  </si>
  <si>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</si>
  <si>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</si>
  <si>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t>01超长靶区加收120元
11超高剂量率放疗加收1310元
21图像引导加收130元</t>
  </si>
  <si>
    <t>5-1</t>
  </si>
  <si>
    <t>013401030020001</t>
  </si>
  <si>
    <t>外照射治疗（光子线-适形）-超长靶区（加收）</t>
  </si>
  <si>
    <t>5-2</t>
  </si>
  <si>
    <t>013401030020011</t>
  </si>
  <si>
    <t>外照射治疗（光子线-适形）-超高剂量率放疗（加收）</t>
  </si>
  <si>
    <t>5-3</t>
  </si>
  <si>
    <t>013401030020021</t>
  </si>
  <si>
    <t>外照射治疗（光子线-适形）-图像引导（加收）</t>
  </si>
  <si>
    <t>013401030030000</t>
  </si>
  <si>
    <t>外照射治疗（光子线-调强）</t>
  </si>
  <si>
    <t>基于放疗计划，使用医用电子直线加速器等产生的光子线，根据肿瘤靶区和其周围危及器官的三维空间关系进行束流强度调节，实施外照射治疗。</t>
  </si>
  <si>
    <t>01超长靶区120元
11超高剂量率放疗加收1860元
21自适应放疗加收1500元
31运动管理加收450元
41图像引导加收500元
51断层调强放疗加收1000元
52容积旋转调强放疗加收680元</t>
  </si>
  <si>
    <t>6-1</t>
  </si>
  <si>
    <t>013401030030001</t>
  </si>
  <si>
    <t>外照射治疗（光子线-调强）-超长靶区（加收）</t>
  </si>
  <si>
    <t>6-2</t>
  </si>
  <si>
    <t>013401030030011</t>
  </si>
  <si>
    <t>外照射治疗（光子线-调强）-超高剂量率放疗（加收）</t>
  </si>
  <si>
    <t>6-3</t>
  </si>
  <si>
    <t>013401030030021</t>
  </si>
  <si>
    <t>外照射治疗（光子线-调强）-自适应放疗（加收）</t>
  </si>
  <si>
    <t>“自适应放疗”，指在放疗过程中根据肿瘤退缩情况动态调整放疗计划的技术。</t>
  </si>
  <si>
    <t>6-4</t>
  </si>
  <si>
    <t>013401030030031</t>
  </si>
  <si>
    <t>外照射治疗（光子线-调强）-运动管理（加收）</t>
  </si>
  <si>
    <t>“运动管理”，指基于植入金标、光学体表监测、呼吸控制等技术对周期性运动的肿瘤靶区进行限制、追踪照射或在周期性运动的特定时相控制机器出束照射。</t>
  </si>
  <si>
    <t>6-5</t>
  </si>
  <si>
    <t>013401030030041</t>
  </si>
  <si>
    <t>外照射治疗（光子线-调强）-图像引导（加收）</t>
  </si>
  <si>
    <t>6-6</t>
  </si>
  <si>
    <t>013401030030051</t>
  </si>
  <si>
    <t>外照射治疗（光子线-调强）-断层调强放疗（加收）</t>
  </si>
  <si>
    <t>6-7</t>
  </si>
  <si>
    <t>013401030030052</t>
  </si>
  <si>
    <t>外照射治疗（光子线-调强）-容积旋转调强放疗（加收）</t>
  </si>
  <si>
    <t>013401030040000</t>
  </si>
  <si>
    <t>外照射治疗（光子线-立体定向）</t>
  </si>
  <si>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</si>
  <si>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</si>
  <si>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t>01自适应放疗加收7500元
11运动管理加收500元
21超高剂量率放疗加收25000元</t>
  </si>
  <si>
    <t>疗程</t>
  </si>
  <si>
    <t>1.每疗程5次，不足一个疗程的，每次按20%计费。本计价说明同时适用于加收项。
2.射波刀立体定向放射治疗每疗程按1.28倍收取。首刀按12000元收取，第二次及以上5000元每次，最高收费32000元。</t>
  </si>
  <si>
    <t>7-1</t>
  </si>
  <si>
    <t>013401030040001</t>
  </si>
  <si>
    <t>外照射治疗（光子线-立体定向）-自适应放疗（加收）</t>
  </si>
  <si>
    <t>7-2</t>
  </si>
  <si>
    <t>013401030040011</t>
  </si>
  <si>
    <t>外照射治疗（光子线-立体定向）-运动管理（加收）</t>
  </si>
  <si>
    <t>7-3</t>
  </si>
  <si>
    <t>013401030040021</t>
  </si>
  <si>
    <t>外照射治疗（光子线-立体定向）-超高剂量率放疗（加收）</t>
  </si>
  <si>
    <t>013401030050000</t>
  </si>
  <si>
    <t>外照射治疗（质子放疗）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</si>
  <si>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</si>
  <si>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</si>
  <si>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t>暂不定价</t>
  </si>
  <si>
    <t>013401030060000</t>
  </si>
  <si>
    <t>外照射治疗（重离子放疗）</t>
  </si>
  <si>
    <t>基于放疗计划，使用医用粒子加速器产生的重离子射线，对肿瘤靶区进行束流强度调节，实施外照射治疗。</t>
  </si>
  <si>
    <t>013401030070000</t>
  </si>
  <si>
    <t>外照射治疗（硼-中子俘获）</t>
  </si>
  <si>
    <t>通过中子与同位素硼发生核反应作用于局部，达到杀灭肿瘤细胞的作用。</t>
  </si>
  <si>
    <t>所定价格涵盖设备准备、摆位、影像引导、靶区勾画、治疗计划设计、注射、局部照射等过程中所需的人力资源、设备运转成本消耗与基本物耗。</t>
  </si>
  <si>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</si>
  <si>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</si>
  <si>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</si>
  <si>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</si>
  <si>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t>01CT模拟定位加收420元
02MR模拟定位加收500元
11二维近距离治疗计划加收180元
12三维近距离治疗计划加收550元
21组织间插植加收850元</t>
  </si>
  <si>
    <t>“近距离治疗”包括但不限于“后装放射治疗”等一次性放射治疗及永久性植入放射性粒子治疗 。</t>
  </si>
  <si>
    <t>11-1</t>
  </si>
  <si>
    <t>013401040010001</t>
  </si>
  <si>
    <t>近距离治疗（后装）-CT模拟定位（加收）</t>
  </si>
  <si>
    <t>11-2</t>
  </si>
  <si>
    <t>013401040010002</t>
  </si>
  <si>
    <t>近距离治疗（后装）-MR模拟定位（加收）</t>
  </si>
  <si>
    <t>11-3</t>
  </si>
  <si>
    <t>013401040010011</t>
  </si>
  <si>
    <t>近距离治疗（后装）-二维近距离治疗计划（加收）</t>
  </si>
  <si>
    <t>11-4</t>
  </si>
  <si>
    <t>013401040010012</t>
  </si>
  <si>
    <t>近距离治疗（后装）-三维近距离治疗计划（加收）</t>
  </si>
  <si>
    <t>11-5</t>
  </si>
  <si>
    <t>013401040010021</t>
  </si>
  <si>
    <t>近距离治疗（后装）-组织间插植/放射粒子植入（加收）</t>
  </si>
  <si>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</si>
  <si>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</si>
  <si>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</si>
  <si>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</si>
  <si>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1.指50毫居及以下。
2.每50毫居加收100%，限加收2次。
3.99锝(云克)治疗的计价单位“次”指一个完整的治疗流程。</t>
  </si>
  <si>
    <t>12-1</t>
  </si>
  <si>
    <t>内照射治疗（核素常规）-大剂量核素药物（加收）</t>
  </si>
  <si>
    <t>每50毫居加收100%，限加收2次。</t>
  </si>
  <si>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</si>
  <si>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</si>
  <si>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</si>
  <si>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</si>
  <si>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013402000030000</t>
  </si>
  <si>
    <t>放射性核素敷贴治疗</t>
  </si>
  <si>
    <t>通过放射性核素嵌入的敷贴，覆盖在病变区域，提供高剂量局部辐射，达到治疗浅表病变的目的。</t>
  </si>
  <si>
    <t>所定价格涵盖治疗计划制定、放射性药品的标记与分装、制备、敷贴、防护器材使用、放射性废弃物处理、环境监测等步骤所需的人力资源与基本物质资源消耗。</t>
  </si>
  <si>
    <t>用敷贴器治疗时每照射野为一次 。</t>
  </si>
  <si>
    <t>013401030080000</t>
  </si>
  <si>
    <t>术中放疗</t>
  </si>
  <si>
    <t>在术中进行的放射治疗。</t>
  </si>
  <si>
    <t>所定价格涵盖暴露瘤床、确定照射区域、遮挡正常组织器官、机器操作、设备照射、阅单等步骤所需的人力资源与基本物质资源消耗。</t>
  </si>
  <si>
    <t>1.不再收取耗材费用。
2.使用一次性施用器，减收20%，施用器另收。</t>
  </si>
  <si>
    <t>使用说明：
1.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对目前常用的放射治疗类项目，在操作层面存在差异、但在价格项目和定价水平层面具备合并同类项条件的，进行合并。所定价格属于政府指导价为最高限价，下浮不限；同时，医疗机构、医务人员实施放射治疗过程中有关创新改良，申报新增医疗服务价格项目的，采取“现有项目兼容”的方式简化处理，按照对应的立项指南项目执行。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同一序列的加收项，例如“11二维近距离治疗计划加收”和“12三维近距离治疗计划加收”不重复收费；不同序列的加收项，例如“01CT模拟定位加收”和“11二维近距离治疗计划加收”可以同时收取，加收项两位编码第1位相同的，视为同一序列。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除基本物耗以外的其他耗材，按照《天津市一次性医疗器械和医用材料收费项目目录》收费，同时按照实际采购价格零差率销售。
6. 涉及“包括……”“……等”的，属于开放型表述，所指对象不仅局限于表述中列明的事项，也包括未列明的同类事项。</t>
  </si>
  <si>
    <t>附件2</t>
  </si>
  <si>
    <t>规范呼吸系统医疗服务项目价格表</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</si>
  <si>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</si>
  <si>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</si>
  <si>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</si>
  <si>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</si>
  <si>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</si>
  <si>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</si>
  <si>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</si>
  <si>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01儿童加收15%
11简易肺功能检查减收37.5%</t>
  </si>
  <si>
    <t>支气管舒张试验按两次肺通气功能检查费收取。</t>
  </si>
  <si>
    <t>012407000020001</t>
  </si>
  <si>
    <t>肺通气功能检查费-儿童（加收）</t>
  </si>
  <si>
    <t>012407000020011</t>
  </si>
  <si>
    <t>肺通气功能检查费-简易肺功能检查（减收）</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</si>
  <si>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</si>
  <si>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</si>
  <si>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</si>
  <si>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</si>
  <si>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</si>
  <si>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</si>
  <si>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</si>
  <si>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</si>
  <si>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</si>
  <si>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</si>
  <si>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</si>
  <si>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</si>
  <si>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</si>
  <si>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</si>
  <si>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</si>
  <si>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试行价格
22.00</t>
  </si>
  <si>
    <t>试行价格
19.80</t>
  </si>
  <si>
    <t>试行价格
17.60</t>
  </si>
  <si>
    <t>012407000080000</t>
  </si>
  <si>
    <t>肺电阻抗成像检查费</t>
  </si>
  <si>
    <t>通过检查呼吸周期中胸部电阻抗变化，检查肺部通气、血流等指标的变化。</t>
  </si>
  <si>
    <t>试行价格
150.00</t>
  </si>
  <si>
    <t>试行价格
135.00</t>
  </si>
  <si>
    <t>试行价格
120.00</t>
  </si>
  <si>
    <t>012407000090000</t>
  </si>
  <si>
    <t>呼吸肌功能检查费</t>
  </si>
  <si>
    <t>通过测量气道压力和流量变化等指标评估患者呼吸肌力量。</t>
  </si>
  <si>
    <t>每日最多收取1次。</t>
  </si>
  <si>
    <t>试行价格
50.00</t>
  </si>
  <si>
    <t>试行价格
45.00</t>
  </si>
  <si>
    <t>试行价格
40.00</t>
  </si>
  <si>
    <t>012407000100000</t>
  </si>
  <si>
    <t>膈肌功能检查费</t>
  </si>
  <si>
    <t>通过电活动或压力测定，评估患者膈肌功能。</t>
  </si>
  <si>
    <t>试行价格
35.00</t>
  </si>
  <si>
    <t>试行价格
31.50</t>
  </si>
  <si>
    <t>试行价格
28.00</t>
  </si>
  <si>
    <t>012407000110000</t>
  </si>
  <si>
    <t>睡眠呼吸监测费</t>
  </si>
  <si>
    <t>对睡眠状态下患者呼吸行为状态、呼吸功能进行监测，同步观察患者必要的生命体征及电生理指标。</t>
  </si>
  <si>
    <t>01便携睡眠呼吸监测减收24%</t>
  </si>
  <si>
    <t>不得同时收取心电、脑电、肌电、眼动、呼吸监测和血氧饱和度测定费用。</t>
  </si>
  <si>
    <t>012407000110001</t>
  </si>
  <si>
    <t>睡眠呼吸监测费-便携睡眠呼吸监测（减收）</t>
  </si>
  <si>
    <t>012407000120000</t>
  </si>
  <si>
    <t>经皮氧分压/二氧化碳监测费</t>
  </si>
  <si>
    <t>通过经皮测定方法，持续测定氧分压和/或二氧化碳。</t>
  </si>
  <si>
    <t>所定价格涵盖设备准备、仪器测定、撤除、处理用物等步骤所需的人力资源和基本物质资源消耗。</t>
  </si>
  <si>
    <t>小时</t>
  </si>
  <si>
    <t>从第2小时起每小时按项目价格的50%收取，每次最多按3小时计费。</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</si>
  <si>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</si>
  <si>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</si>
  <si>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</si>
  <si>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</si>
  <si>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01特殊光源检查加收20%</t>
  </si>
  <si>
    <t>使用支气管镜辅助插管按60%收取。</t>
  </si>
  <si>
    <t>13-1</t>
  </si>
  <si>
    <t>012407000130001</t>
  </si>
  <si>
    <t>支气管镜检查费（常规内镜）-特殊光源检查（加收）</t>
  </si>
  <si>
    <t>本项目中的“特殊光源”指：荧光、窄谱光源。</t>
  </si>
  <si>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</si>
  <si>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</si>
  <si>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</si>
  <si>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</si>
  <si>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</si>
  <si>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</si>
  <si>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试行价格
695.00</t>
  </si>
  <si>
    <t>试行价格
625.50</t>
  </si>
  <si>
    <t>试行价格
556.00</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</si>
  <si>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</si>
  <si>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</si>
  <si>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</si>
  <si>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</si>
  <si>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试行价格
570.00</t>
  </si>
  <si>
    <t>试行价格
513.00</t>
  </si>
  <si>
    <t>试行价格
456.00</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</si>
  <si>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</si>
  <si>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</si>
  <si>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</si>
  <si>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</si>
  <si>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</si>
  <si>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</si>
  <si>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</si>
  <si>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</si>
  <si>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</si>
  <si>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</si>
  <si>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</si>
  <si>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</si>
  <si>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试行价格
20.00</t>
  </si>
  <si>
    <t>试行价格
18.00</t>
  </si>
  <si>
    <t>试行价格
16.00</t>
  </si>
  <si>
    <t>013106000030000</t>
  </si>
  <si>
    <t>雾化吸入治疗费</t>
  </si>
  <si>
    <t>通过各种方式吸入气雾或气溶胶颗粒进行治疗。</t>
  </si>
  <si>
    <t>所定价格涵盖设备准备、成分制备、连接、调节、吸入、观察、记录、处理用物等所需的人力资源和基本物质资源消耗。</t>
  </si>
  <si>
    <t>1.多种药物确需分开雾化吸入的可分别计价收费。
2.第2次及以上，按24%收取。</t>
  </si>
  <si>
    <t>013106000040000</t>
  </si>
  <si>
    <t>全肺灌洗治疗费</t>
  </si>
  <si>
    <t>通过对单侧肺部进行全肺灌洗，清除大面积肺泡中的异物、分泌物和其他沉积物，不含气管插管费、内镜检查费。</t>
  </si>
  <si>
    <t>所定价格涵盖患者评估准备、灌洗、观察监测、撤除、处理用物等步骤所需的人力资源、设备运转成本消耗与基本物质资源消耗。</t>
  </si>
  <si>
    <t>单侧</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</si>
  <si>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</si>
  <si>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</si>
  <si>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</si>
  <si>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</si>
  <si>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</si>
  <si>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</si>
  <si>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</si>
  <si>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</si>
  <si>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</si>
  <si>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</si>
  <si>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</si>
  <si>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</si>
  <si>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</si>
  <si>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</si>
  <si>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</si>
  <si>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01儿童加收15%</t>
  </si>
  <si>
    <t>25-1</t>
  </si>
  <si>
    <t>013307000010001</t>
  </si>
  <si>
    <t>气道支架置入费-儿童（加收）</t>
  </si>
  <si>
    <t>013307000020000</t>
  </si>
  <si>
    <t>气道支架取出费</t>
  </si>
  <si>
    <t>通过无创方式取出气道支架，不含内镜检查费。</t>
  </si>
  <si>
    <t>所定价格涵盖患者评估准备、支架取出、处理用物等步骤所需的人力资源、设备运转成本消耗与基本物质资源消耗。</t>
  </si>
  <si>
    <t>26-1</t>
  </si>
  <si>
    <t>013307000020001</t>
  </si>
  <si>
    <t>气道支架取出费-儿童（加收）</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</si>
  <si>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</si>
  <si>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</si>
  <si>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</si>
  <si>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</si>
  <si>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27-1</t>
  </si>
  <si>
    <t>013307000030001</t>
  </si>
  <si>
    <t>无创气管食管瘘修补费-儿童（加收）</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</si>
  <si>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</si>
  <si>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</si>
  <si>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</si>
  <si>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</si>
  <si>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28-1</t>
  </si>
  <si>
    <t>013307000040001</t>
  </si>
  <si>
    <t>无创气管病变切除费-儿童（加收）</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</si>
  <si>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</si>
  <si>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</si>
  <si>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</si>
  <si>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</si>
  <si>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试行价格
1632.00</t>
  </si>
  <si>
    <t>试行价格
1142.40</t>
  </si>
  <si>
    <t>试行价格
979.20</t>
  </si>
  <si>
    <t>29-1</t>
  </si>
  <si>
    <t>013307000050001</t>
  </si>
  <si>
    <t>无创肺减容费-儿童（加收）</t>
  </si>
  <si>
    <t>试行价格
244.80</t>
  </si>
  <si>
    <t>试行价格
171.36</t>
  </si>
  <si>
    <t>试行价格
146.88</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</si>
  <si>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</si>
  <si>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</si>
  <si>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</si>
  <si>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</si>
  <si>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30-1</t>
  </si>
  <si>
    <t>013307000060001</t>
  </si>
  <si>
    <t>无创气管异物取出费-儿童（加收）</t>
  </si>
  <si>
    <t>013307000070000</t>
  </si>
  <si>
    <t>气管成形费</t>
  </si>
  <si>
    <t>通过手术切除部分气管，并行气管重建或修复。</t>
  </si>
  <si>
    <t>所定价格涵盖手术计划、术区准备、消毒、切除、重建、缝合、处理用物等步骤所需的人力资源和基本物质资源消耗。</t>
  </si>
  <si>
    <t>31-1</t>
  </si>
  <si>
    <t>013307000070001</t>
  </si>
  <si>
    <t>气管成形费-儿童（加收）</t>
  </si>
  <si>
    <t>013307000080000</t>
  </si>
  <si>
    <t>气管隆突成形费</t>
  </si>
  <si>
    <t>通过手术切除部分气管隆突，并行气管隆突重建。</t>
  </si>
  <si>
    <t>32-1</t>
  </si>
  <si>
    <t>013307000080001</t>
  </si>
  <si>
    <t>气管隆突成形费-儿童（加收）</t>
  </si>
  <si>
    <t>013307000090000</t>
  </si>
  <si>
    <t>气管食管瘘修补费（常规）</t>
  </si>
  <si>
    <t>通过手术修补气管食管瘘口。</t>
  </si>
  <si>
    <t>所定价格涵盖手术计划、术区准备、消毒、修补、缝合、处理用物等步骤所需的人力资源和基本物质资源消耗。</t>
  </si>
  <si>
    <t>33-1</t>
  </si>
  <si>
    <t>013307000090001</t>
  </si>
  <si>
    <t>气管食管瘘修补费（常规）-儿童（加收）</t>
  </si>
  <si>
    <t>013307000100000</t>
  </si>
  <si>
    <t>气管食管瘘修补费（复杂）</t>
  </si>
  <si>
    <t>通过手术修补复杂情况的气管食管瘘口。</t>
  </si>
  <si>
    <t>本项目中的“复杂”指：术中进行大网膜填充、皮瓣填充的情况。</t>
  </si>
  <si>
    <t>34-1</t>
  </si>
  <si>
    <t>013307000100001</t>
  </si>
  <si>
    <t>气管食管瘘修补费（复杂）-儿童（加收）</t>
  </si>
  <si>
    <t>013307000110000</t>
  </si>
  <si>
    <t>气管病变切除费</t>
  </si>
  <si>
    <t>通过手术切除气管病变。</t>
  </si>
  <si>
    <t>所定价格涵盖手术计划、术区准备、消毒、切开、切除、缝合、处理用物等步骤所需的人力资源和基本物质资源消耗。</t>
  </si>
  <si>
    <t>35-1</t>
  </si>
  <si>
    <t>013307000110001</t>
  </si>
  <si>
    <t>气管病变切除费-儿童（加收）</t>
  </si>
  <si>
    <t>013307000120000</t>
  </si>
  <si>
    <t>气管隆突病变切除费</t>
  </si>
  <si>
    <t>通过手术切除气管隆突病变。</t>
  </si>
  <si>
    <t>36-1</t>
  </si>
  <si>
    <t>013307000120001</t>
  </si>
  <si>
    <t>气管隆突病变切除费-儿童（加收）</t>
  </si>
  <si>
    <t>013307000130000</t>
  </si>
  <si>
    <t>胸腔探查费</t>
  </si>
  <si>
    <t>通过手术探查胸腔，含止血。</t>
  </si>
  <si>
    <t>所定价格涵盖手术计划、术区准备、消毒、切开、探查、缝合、处理用物，必要时止血等手术步骤的人力资源和基本物质资源消耗。</t>
  </si>
  <si>
    <t>不与同部位其他手术同时收取。</t>
  </si>
  <si>
    <t>37-1</t>
  </si>
  <si>
    <t>013307000130001</t>
  </si>
  <si>
    <t>胸腔探查费-儿童（加收）</t>
  </si>
  <si>
    <t>013307000140000</t>
  </si>
  <si>
    <t>胸腔病变切除费</t>
  </si>
  <si>
    <t>通过手术切除胸腔病变。</t>
  </si>
  <si>
    <t>所定价格涵盖手术计划、术区准备、消毒、切除、缝合、处理用物等手术步骤的人力资源和基本物质资源消耗。</t>
  </si>
  <si>
    <t>本项目中的“胸腔”指：膈肌、胸膜。</t>
  </si>
  <si>
    <t>38-1</t>
  </si>
  <si>
    <t>013307000140001</t>
  </si>
  <si>
    <t>胸腔病变切除费-儿童（加收）</t>
  </si>
  <si>
    <t>013307000150000</t>
  </si>
  <si>
    <t>非解剖性肺部分切除费</t>
  </si>
  <si>
    <t>不按照肺叶或肺段的解剖结构，通过手术切除单侧局部肺组织。</t>
  </si>
  <si>
    <t>39-1</t>
  </si>
  <si>
    <t>013307000150001</t>
  </si>
  <si>
    <t>非解剖性肺部分切除费-儿童（加收）</t>
  </si>
  <si>
    <t>013307000160000</t>
  </si>
  <si>
    <t>肺叶切除费（常规）</t>
  </si>
  <si>
    <t>通过手术切除单侧肺叶。</t>
  </si>
  <si>
    <t>40-1</t>
  </si>
  <si>
    <t>013307000160001</t>
  </si>
  <si>
    <t>肺叶切除费（常规）-儿童（加收）</t>
  </si>
  <si>
    <t>013307000170000</t>
  </si>
  <si>
    <t>肺叶切除费（复杂）</t>
  </si>
  <si>
    <t>通过手术切除复杂情况单侧肺叶。</t>
  </si>
  <si>
    <t>本项目中的“复杂”指：袖状肺叶切除、复合肺叶切除、术中进行血管成形的情况。</t>
  </si>
  <si>
    <t>41-1</t>
  </si>
  <si>
    <t>013307000170001</t>
  </si>
  <si>
    <t>肺叶切除费（复杂）-儿童（加收）</t>
  </si>
  <si>
    <t>013307000180000</t>
  </si>
  <si>
    <t>肺段切除费（常规）</t>
  </si>
  <si>
    <t>通过手术切除单侧肺段。</t>
  </si>
  <si>
    <t>42-1</t>
  </si>
  <si>
    <t>013307000180001</t>
  </si>
  <si>
    <t>肺段切除费（常规）-儿童（加收）</t>
  </si>
  <si>
    <t>013307000190000</t>
  </si>
  <si>
    <t>肺段切除费（复杂）</t>
  </si>
  <si>
    <t>通过手术切除复杂情况单侧肺段。</t>
  </si>
  <si>
    <t>本项目中的“复杂”指：上叶前段切除、下叶基底段切除、联合肺段切除、亚段支气管切除的情况。</t>
  </si>
  <si>
    <t>43-1</t>
  </si>
  <si>
    <t>013307000190001</t>
  </si>
  <si>
    <t>肺段切除费（复杂）-儿童（加收）</t>
  </si>
  <si>
    <t>013307000200000</t>
  </si>
  <si>
    <t>全肺切除费（常规）</t>
  </si>
  <si>
    <t>通过手术切除全肺。</t>
  </si>
  <si>
    <t>44-1</t>
  </si>
  <si>
    <t>013307000200001</t>
  </si>
  <si>
    <t>全肺切除费（常规）-儿童（加收）</t>
  </si>
  <si>
    <t>013307000210000</t>
  </si>
  <si>
    <t>全肺切除费（复杂）</t>
  </si>
  <si>
    <t>通过手术切除复杂情况全肺。</t>
  </si>
  <si>
    <t>本项目中的“复杂”指：心包内切除、部分心房切除、胸膜外全肺切除的情况。</t>
  </si>
  <si>
    <t>45-1</t>
  </si>
  <si>
    <t>013307000210001</t>
  </si>
  <si>
    <t>全肺切除费（复杂）-儿童（加收）</t>
  </si>
  <si>
    <t>013307000220000</t>
  </si>
  <si>
    <t>肺修补费</t>
  </si>
  <si>
    <t>通过手术修补肺组织缺损。</t>
  </si>
  <si>
    <t>所定价格涵盖手术计划、术区准备、消毒、切开、修补、缝合、处理用物等步骤所需的人力资源和基本物质资源消耗。</t>
  </si>
  <si>
    <t>46-1</t>
  </si>
  <si>
    <t>013307000220001</t>
  </si>
  <si>
    <t>肺修补费-儿童（加收）</t>
  </si>
  <si>
    <t>013307000230000</t>
  </si>
  <si>
    <t>胸腺病变切除费</t>
  </si>
  <si>
    <t>通过手术切除胸腺病变。</t>
  </si>
  <si>
    <t>47-1</t>
  </si>
  <si>
    <t>013307000230001</t>
  </si>
  <si>
    <t>胸腺病变切除费-儿童（加收）</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</si>
  <si>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</si>
  <si>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</si>
  <si>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</si>
  <si>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</si>
  <si>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48-1</t>
  </si>
  <si>
    <t>013307000240001</t>
  </si>
  <si>
    <t>胸壁病变切除费-儿童（加收）</t>
  </si>
  <si>
    <t>013307000250000</t>
  </si>
  <si>
    <t>胸壁缺损修复费（常规）</t>
  </si>
  <si>
    <t>通过手术修复胸壁缺损。</t>
  </si>
  <si>
    <t>所定价格涵盖手术计划、术区准备、消毒、切开、修复、缝合、处理用物，必要时固定等步骤所需的人力资源和基本物质资源消耗。</t>
  </si>
  <si>
    <t>49-1</t>
  </si>
  <si>
    <t>013307000250001</t>
  </si>
  <si>
    <t>胸壁缺损修复费（常规）-儿童（加收）</t>
  </si>
  <si>
    <t>013307000260000</t>
  </si>
  <si>
    <t>胸壁缺损修复费（复杂）</t>
  </si>
  <si>
    <t>通过手术修复复杂胸壁缺损。</t>
  </si>
  <si>
    <t>本项目中的“复杂”指：胸壁穿透伤修复、术中进行肌皮瓣填充的情况。</t>
  </si>
  <si>
    <t>50-1</t>
  </si>
  <si>
    <t>013307000260001</t>
  </si>
  <si>
    <t>胸壁缺损修复费（复杂）-儿童（加收）</t>
  </si>
  <si>
    <t>013307000270000</t>
  </si>
  <si>
    <t>胸廓成形费（常规）</t>
  </si>
  <si>
    <t>通过手术重建胸廓。</t>
  </si>
  <si>
    <t>所定价格涵盖手术计划、术区准备、消毒、切开、成形、缝合、处理用物等步骤所需的人力资源和基本物质资源消耗。</t>
  </si>
  <si>
    <t>不与“胸壁缺损修复费”同时收取。</t>
  </si>
  <si>
    <t>51-1</t>
  </si>
  <si>
    <t>013307000270001</t>
  </si>
  <si>
    <t>胸廓成形费（常规）-儿童（加收）</t>
  </si>
  <si>
    <t>013307000280000</t>
  </si>
  <si>
    <t>胸廓成形费（复杂）</t>
  </si>
  <si>
    <t>通过手术重建复杂情况胸廓。</t>
  </si>
  <si>
    <t>1、本项目中的“复杂”指：先天性或后天性胸廓畸形矫正的情况。
2、不与“胸壁缺损修复费”同时收取。</t>
  </si>
  <si>
    <t>52-1</t>
  </si>
  <si>
    <t>013307000280001</t>
  </si>
  <si>
    <t>胸廓成形费（复杂）-儿童（加收）</t>
  </si>
  <si>
    <t>013307000290000</t>
  </si>
  <si>
    <t>脓胸廓清费（常规）</t>
  </si>
  <si>
    <t>通过手术清除脓胸并引流。</t>
  </si>
  <si>
    <t>所定价格涵盖手术计划、术区准备、消毒、切开、清除引流、缝合、处理用物等步骤所需的人力资源和基本物质资源消耗。</t>
  </si>
  <si>
    <t>53-1</t>
  </si>
  <si>
    <t>013307000290001</t>
  </si>
  <si>
    <t>脓胸廓清费（常规）-儿童（加收）</t>
  </si>
  <si>
    <t>013307000300000</t>
  </si>
  <si>
    <t>脓胸廓清费（复杂）</t>
  </si>
  <si>
    <t>通过手术清除复杂情况脓胸并引流。</t>
  </si>
  <si>
    <t>所定价格涵盖手术计划、术区准备、消毒、切开、脓胸清除引流、缝合、处理用物等步骤所需的人力资源和基本物质资源消耗。</t>
  </si>
  <si>
    <t>54-1</t>
  </si>
  <si>
    <t>013307000300001</t>
  </si>
  <si>
    <t>脓胸廓清费（复杂）-儿童（加收）</t>
  </si>
  <si>
    <t>013307000310000</t>
  </si>
  <si>
    <t>胸膜剥脱费</t>
  </si>
  <si>
    <t>通过手术剥脱胸膜。</t>
  </si>
  <si>
    <t>所定价格涵盖手术计划、术区准备、消毒、切开、剥脱、缝合、处理用物等步骤所需的人力资源和基本物质资源消耗。</t>
  </si>
  <si>
    <t>55-1</t>
  </si>
  <si>
    <t>013307000310001</t>
  </si>
  <si>
    <t>胸膜剥脱费-儿童（加收）</t>
  </si>
  <si>
    <t>013307000320000</t>
  </si>
  <si>
    <t>胸膜固定费</t>
  </si>
  <si>
    <t>通过手术固定脏层胸膜与壁层胸膜。</t>
  </si>
  <si>
    <t>所定价格涵盖手术计划、术区准备、消毒、切开，固定、缝合、处理用物等步骤所需的人力资源和基本物质资源消耗。</t>
  </si>
  <si>
    <t>56-1</t>
  </si>
  <si>
    <t>013307000320001</t>
  </si>
  <si>
    <t>胸膜固定费-儿童（加收）</t>
  </si>
  <si>
    <t>013307000330000</t>
  </si>
  <si>
    <t>胸内异物清除费</t>
  </si>
  <si>
    <t>通过手术清除胸内异物。</t>
  </si>
  <si>
    <t>所定价格涵盖手术计划、术区准备、消毒、切开、异物清除、缝合、处理用物等步骤所需的人力资源和基本物质资源消耗。</t>
  </si>
  <si>
    <t>57-1</t>
  </si>
  <si>
    <t>013307000330001</t>
  </si>
  <si>
    <t>胸内异物清除费-儿童（加收）</t>
  </si>
  <si>
    <t>013307000340000</t>
  </si>
  <si>
    <t>纵隔病变切除费（常规）</t>
  </si>
  <si>
    <t>通过手术切除纵隔病变。</t>
  </si>
  <si>
    <t>58-1</t>
  </si>
  <si>
    <t>013307000340001</t>
  </si>
  <si>
    <t>纵隔病变切除费（常规）-儿童（加收）</t>
  </si>
  <si>
    <t>013307000350000</t>
  </si>
  <si>
    <t>纵隔病变切除费（复杂）</t>
  </si>
  <si>
    <t>通过手术切除复杂情况纵隔病变。</t>
  </si>
  <si>
    <t>本项目中的“复杂”指：含颈部入路手术、术中进行血管成形的情况。</t>
  </si>
  <si>
    <t>59-1</t>
  </si>
  <si>
    <t>013307000350001</t>
  </si>
  <si>
    <t>纵隔病变切除费（复杂）-儿童（加收）</t>
  </si>
  <si>
    <t>013307000360000</t>
  </si>
  <si>
    <t>纵隔气肿切开减压费</t>
  </si>
  <si>
    <t>通过手术切开纵隔气肿进行减压。</t>
  </si>
  <si>
    <t>所定价格涵盖手术计划、术区准备、消毒、切开、缝合、处理用物等步骤所需的人力资源和基本物质资源消耗。</t>
  </si>
  <si>
    <t>60-1</t>
  </si>
  <si>
    <t>013307000360001</t>
  </si>
  <si>
    <t>纵隔气肿切开减压费-儿童（加收）</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</si>
  <si>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</si>
  <si>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</si>
  <si>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</si>
  <si>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</si>
  <si>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</si>
  <si>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61-1</t>
  </si>
  <si>
    <t>013307000370001</t>
  </si>
  <si>
    <t>纵隔感染清创引流费-儿童（加收）</t>
  </si>
  <si>
    <t>013307000380000</t>
  </si>
  <si>
    <t>膈肌修补费</t>
  </si>
  <si>
    <t>通过手术修补膈肌。</t>
  </si>
  <si>
    <t>62-1</t>
  </si>
  <si>
    <t>013307000380001</t>
  </si>
  <si>
    <t>膈肌修补费-儿童（加收）</t>
  </si>
  <si>
    <t>013307000390000</t>
  </si>
  <si>
    <t>膈肌折叠费</t>
  </si>
  <si>
    <t>通过手术折叠膈肌。</t>
  </si>
  <si>
    <t>所定价格涵盖手术计划、术区准备、消毒、切开、膈肌折叠、缝合、处理用物等步骤所需的人力资源和基本物质资源消耗。</t>
  </si>
  <si>
    <t>63-1</t>
  </si>
  <si>
    <t>013307000390001</t>
  </si>
  <si>
    <t>膈肌折叠费-儿童（加收）</t>
  </si>
  <si>
    <t>013307000400000</t>
  </si>
  <si>
    <t>气管异物取出费</t>
  </si>
  <si>
    <t>通过手术取出气管异物。</t>
  </si>
  <si>
    <t>所定价格涵盖手术计划、术区准备、消毒、切开、异物取出、缝合、处理用物等步骤所需的人力资源和基本物质资源消耗。</t>
  </si>
  <si>
    <t>64-1</t>
  </si>
  <si>
    <t>013307000400001</t>
  </si>
  <si>
    <t>气管异物取出费-儿童（加收）</t>
  </si>
  <si>
    <t>013307000410000</t>
  </si>
  <si>
    <t>肺空洞药物填充费</t>
  </si>
  <si>
    <t>通过手术对肺空洞填充药物。</t>
  </si>
  <si>
    <t>所定价格涵盖手术计划、术区准备、消毒、切开、药物填充、缝合、处理用物等步骤所需的人力资源和基本物质资源消耗。</t>
  </si>
  <si>
    <t>65-1</t>
  </si>
  <si>
    <t>013307000410001</t>
  </si>
  <si>
    <t>肺空洞药物填充费-儿童（加收）</t>
  </si>
  <si>
    <t>013307000420000</t>
  </si>
  <si>
    <t>胸腔淋巴清扫费</t>
  </si>
  <si>
    <t>通过手术清扫胸腔淋巴结。</t>
  </si>
  <si>
    <t>所定价格涵盖手术计划、术区准备、消毒、切开、分离、切除、处理用物等步骤所需的人力资源和基本物质资源消耗。</t>
  </si>
  <si>
    <t>01胸腔淋巴结采样</t>
  </si>
  <si>
    <t>本项目中的“胸腔淋巴结”指：纵隔、肺门、肺内淋巴结。</t>
  </si>
  <si>
    <t>66-1</t>
  </si>
  <si>
    <t>013307000420001</t>
  </si>
  <si>
    <t>胸腔淋巴清扫费-儿童（加收）</t>
  </si>
  <si>
    <t>66-2</t>
  </si>
  <si>
    <t>013307000420100</t>
  </si>
  <si>
    <t>胸腔淋巴清扫费-胸腔淋巴结采样（扩展）</t>
  </si>
  <si>
    <t>013307000430000</t>
  </si>
  <si>
    <t>胸腔粘连松解费</t>
  </si>
  <si>
    <t>通过手术分离胸腔粘连组织。</t>
  </si>
  <si>
    <t>所定价格涵盖手术计划、术区准备、消毒、探查、分离松解、缝合、处理用物等步骤所需的人力资源和基本物质资源消耗。</t>
  </si>
  <si>
    <t>67-1</t>
  </si>
  <si>
    <t>013307000430001</t>
  </si>
  <si>
    <t>胸腔粘连松解费-儿童（加收）</t>
  </si>
  <si>
    <t>013307000440000</t>
  </si>
  <si>
    <t>胸交感神经链切除费</t>
  </si>
  <si>
    <t>通过手术切断胸交感神经链。</t>
  </si>
  <si>
    <t>68-1</t>
  </si>
  <si>
    <t>013307000440001</t>
  </si>
  <si>
    <t>胸交感神经链切除费-儿童（加收）</t>
  </si>
  <si>
    <t>使用说明：
1.本表以呼吸系统为重点，按照呼吸相关主要环节的服务产出设立医疗服务价格项目。
2.本表所称的“价格构成”，指项目价格应涵盖的各类资源消耗，用于确定计价单元的边界，是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4.本表所称“扩展项”，指同一项目下以不同方式提供或在不同场景应用时，只扩展价格项目适用范围、不额外加价的一类子项，子项的价格按主项目执行。
5.本表所称的“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耗以外的其他耗材，按照《天津市一次性医疗器械和医用材料收费项目目录》收费，同时按照实际采购价格零差率销售。将专用岩盐配料纳入《天津市一次性医疗器械和医用材料收费项目目录》。
6.本表中的“无创”指：无需切开皮肤或其他组织，经过自然腔道，利用无创方式进行的操作，包括但不限于喉镜、支气管镜、上消化道内镜等各类内镜。不包括取出过程中因异物形状、位置或质地等因素导致的损伤、擦伤等情况。
7.本表中非手术治疗类项目，如需使用相关内镜可收取内镜检查费用，如行“气管病变切除”时使用“支气管镜”，可收取“无创气管病变切除费+支气管镜检查费”。
8.本表中的各类内镜下手术项目的价格构成，已包含手术涉及的各类内镜使用成本，地方定价时应结合内镜使用成本综合确定价格水平。医疗机构在开展相关操作时，开放手术与经内镜手术执行相同的价格标准，内镜辅助操作不再另行收费。
9.本表中手术项目若需病理取样，地方定价时应考虑在原项目的价格构成中包含标本的留取和送检。
10.本表中手术类项目服务对象为儿童时，统一落实儿童加收政策（以下简称“儿童加收”），加收比例15%。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指南所称的“儿童”，指6周岁及以下。周岁的计算方法以法律的相关规定为准。
11.本表中其他学科开展相应项目时，可据实收费。
12.本表中未提及的食管相关手术治疗，后续在其他立项指南中列举。
13.本表中涉及“包括……”……。等”的，属于开放型表述，所指对象不仅局限于表述中列明的事项，也包括未列明的同类事项。</t>
  </si>
  <si>
    <t>附件3</t>
  </si>
  <si>
    <t>规范心血管系统医疗服务项目价格表</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</si>
  <si>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</si>
  <si>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</si>
  <si>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</si>
  <si>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</si>
  <si>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01遥测心电监测</t>
  </si>
  <si>
    <t>心电监测电话传输每日最高收费不超过80元。</t>
  </si>
  <si>
    <t>012408000020100</t>
  </si>
  <si>
    <t>心电监测费-遥测心电监测（扩展）</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</si>
  <si>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</si>
  <si>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</si>
  <si>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</si>
  <si>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</si>
  <si>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01十二导联以上加收30%
11心脏晚电位检查加收100%</t>
  </si>
  <si>
    <t>01心电向量图
11频谱心电图</t>
  </si>
  <si>
    <t>012408000030001</t>
  </si>
  <si>
    <t>常规心电图检查费十二导联以上（加收）</t>
  </si>
  <si>
    <t>012408000030011</t>
  </si>
  <si>
    <t>常规心电图检查费-心脏晚电位检查（加收）</t>
  </si>
  <si>
    <t>2-3</t>
  </si>
  <si>
    <t>012408000030100</t>
  </si>
  <si>
    <t>常规心电图检查费-心电向量图（扩展）</t>
  </si>
  <si>
    <t>2-4</t>
  </si>
  <si>
    <t>012408000031100</t>
  </si>
  <si>
    <t>常规心电图检查费-频谱心电图（扩展）</t>
  </si>
  <si>
    <t>3</t>
  </si>
  <si>
    <t>012408000040000</t>
  </si>
  <si>
    <t>心率变异性分析检查费</t>
  </si>
  <si>
    <t>通过连续记录心电图数据分析心率变化情况。</t>
  </si>
  <si>
    <t>4</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</si>
  <si>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</si>
  <si>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</si>
  <si>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</si>
  <si>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</si>
  <si>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药物诱导方式按照50%收取</t>
  </si>
  <si>
    <t>5</t>
  </si>
  <si>
    <t>012408000060000</t>
  </si>
  <si>
    <t>动态心电图检查费</t>
  </si>
  <si>
    <t>通过获取连续的心电图监测数据，协助诊断疾病。</t>
  </si>
  <si>
    <t>日</t>
  </si>
  <si>
    <t>单次检查收取不超过3天，个别患者确有必要的最多可收取5天费用。</t>
  </si>
  <si>
    <t>6</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</si>
  <si>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</si>
  <si>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</si>
  <si>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</si>
  <si>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</si>
  <si>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7</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</si>
  <si>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</si>
  <si>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</si>
  <si>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</si>
  <si>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</si>
  <si>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8</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</si>
  <si>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</si>
  <si>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</si>
  <si>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</si>
  <si>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</si>
  <si>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9</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</si>
  <si>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</si>
  <si>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</si>
  <si>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</si>
  <si>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</si>
  <si>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10</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</si>
  <si>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</si>
  <si>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</si>
  <si>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</si>
  <si>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</si>
  <si>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</si>
  <si>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11</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</si>
  <si>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</si>
  <si>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</si>
  <si>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</si>
  <si>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</si>
  <si>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12</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</si>
  <si>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</si>
  <si>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</si>
  <si>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</si>
  <si>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</si>
  <si>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13</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</si>
  <si>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</si>
  <si>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</si>
  <si>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</si>
  <si>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</si>
  <si>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14</t>
  </si>
  <si>
    <t>013107000030000</t>
  </si>
  <si>
    <t>心脏电除颤/电复律费</t>
  </si>
  <si>
    <t>通过体外直流电除颤/电复律以改变心律。</t>
  </si>
  <si>
    <t>所定价格涵盖设备安装、除颤或复律、撤除设备等步骤所需的人力资源和基本物质资源消耗。</t>
  </si>
  <si>
    <t>15</t>
  </si>
  <si>
    <t>012408000130000</t>
  </si>
  <si>
    <t>连续无创容积变异指数监测费</t>
  </si>
  <si>
    <t>通过无创方式连续监测评估患者的血容量状态和液体反应性。</t>
  </si>
  <si>
    <t>所定价格涵盖连接设备，连续测量无创容积变异指数、记录数据、撤除设备等步骤所需的人力资源和基本物质资源消耗。</t>
  </si>
  <si>
    <t>16</t>
  </si>
  <si>
    <t>012408000140000</t>
  </si>
  <si>
    <t>有创血流动力学监测费</t>
  </si>
  <si>
    <t>通过侵入性的方式测量血流动力学参数指标。</t>
  </si>
  <si>
    <t>所定价格涵盖连接设备、监测血流动力学相关数据、撤除设备等步骤所需的人力资源和基本物质资源消耗。</t>
  </si>
  <si>
    <t>17</t>
  </si>
  <si>
    <t>012408000150000</t>
  </si>
  <si>
    <t>无创血流动力学检查费</t>
  </si>
  <si>
    <t>通过非侵入性的各种检查方法测量血流动力学参数指标。</t>
  </si>
  <si>
    <t>项</t>
  </si>
  <si>
    <t>本项目中的“各种检查方法”指：心血流图、心尖搏动图、心音图、心阻抗图、心排出量检查。</t>
  </si>
  <si>
    <t>18</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</si>
  <si>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</si>
  <si>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</si>
  <si>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</si>
  <si>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</si>
  <si>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19</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</si>
  <si>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</si>
  <si>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</si>
  <si>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</si>
  <si>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</si>
  <si>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01远程适配</t>
  </si>
  <si>
    <t>1.需在检查或手术治疗前后分别调整的按一次费用收取。
2.植入手术后的初次调试不得收取费用。
3.心室辅助装置适配三级医疗机构加收50元。</t>
  </si>
  <si>
    <t>19-1</t>
  </si>
  <si>
    <t>012408000010100</t>
  </si>
  <si>
    <t>心脏植入式装置适配费-远程适配（扩展）</t>
  </si>
  <si>
    <t>20</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</si>
  <si>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</si>
  <si>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</si>
  <si>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</si>
  <si>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</si>
  <si>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01儿童加收15%
11桥血管造影加收50%
21左心室造影加收42%</t>
  </si>
  <si>
    <t>20-1</t>
  </si>
  <si>
    <t>012408000190001</t>
  </si>
  <si>
    <t>冠状动脉造影费-儿童（加收）</t>
  </si>
  <si>
    <t>20-2</t>
  </si>
  <si>
    <t>012408000190011</t>
  </si>
  <si>
    <t>冠状动脉造影费-桥血管造影（加收）</t>
  </si>
  <si>
    <t>20-3</t>
  </si>
  <si>
    <t>012408000190021</t>
  </si>
  <si>
    <t>冠状动脉造影费-左心室造影（加收）</t>
  </si>
  <si>
    <t>21</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</si>
  <si>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</si>
  <si>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</si>
  <si>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</si>
  <si>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</si>
  <si>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</si>
  <si>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22</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</si>
  <si>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</si>
  <si>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</si>
  <si>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</si>
  <si>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</si>
  <si>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本项目中的“冠状动脉血流储备功能检查费”指：冠状动脉造影检查中通过压力导丝、传感器、造影图像等方式获取的血流储备功能情况，包括但不限于FFR、CFR、QFR、caFFR、iFR等不同测定方法。</t>
  </si>
  <si>
    <t>试行价格
450.00</t>
  </si>
  <si>
    <t>试行价格
405.00</t>
  </si>
  <si>
    <t>试行价格
360.00</t>
  </si>
  <si>
    <t>23</t>
  </si>
  <si>
    <t>012408000220000</t>
  </si>
  <si>
    <t>冠状动脉微循环阻力检查费</t>
  </si>
  <si>
    <t>在冠状动脉造影基础上进行微循环阻力检查。</t>
  </si>
  <si>
    <t>所定价格涵盖连接设备、测量冠状动脉微循环阻力、撤除设备等步骤所需的人力资源和基本物质资源消耗。不含冠状动脉造影。</t>
  </si>
  <si>
    <t>本项目中的“冠状动脉微循环阻力检查费”指：冠状动脉造影检查中通过压力导丝、传感器、造影图像等方式获取的冠脉微循环阻力情况，包括但不限于IMR、caIMR等不同测定方法。</t>
  </si>
  <si>
    <t>试行价格
500.00</t>
  </si>
  <si>
    <t>试行价格
400.00</t>
  </si>
  <si>
    <t>24</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</si>
  <si>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</si>
  <si>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</si>
  <si>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</si>
  <si>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</si>
  <si>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血管</t>
  </si>
  <si>
    <t>1.本项目中的“血管”指：左主干、左前降支、左回旋支、右冠状动脉及每支桥血管。
2.同一血管不与“冠状动脉球囊扩张费”同时收取。
3.一次治疗多血管的第2血管按50%计收，第3血管按25%计收，第4血管及以上不再计费。</t>
  </si>
  <si>
    <t>24-1</t>
  </si>
  <si>
    <t>013308000030001</t>
  </si>
  <si>
    <t>冠状动脉支架置入费-儿童（加收）</t>
  </si>
  <si>
    <t>25</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</si>
  <si>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</si>
  <si>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</si>
  <si>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</si>
  <si>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</si>
  <si>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
2.同一血管不与“冠状动脉支架置入费”同时收取。
3.一次治疗多血管的第2血管按50%计收，第3血管按25%计收，第4血管及以上不再计费。</t>
  </si>
  <si>
    <t>013308000040001</t>
  </si>
  <si>
    <t>冠状动脉球囊扩张费-儿童（加收）</t>
  </si>
  <si>
    <t>26</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</si>
  <si>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</si>
  <si>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</si>
  <si>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</si>
  <si>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</si>
  <si>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本项目中的“血管”指：左主干、左前降支、左回旋支、右冠状动脉及每支桥血管。</t>
  </si>
  <si>
    <t>试行价格
3000.00</t>
  </si>
  <si>
    <t>试行价格
2700.00</t>
  </si>
  <si>
    <t>试行价格
2400.00</t>
  </si>
  <si>
    <t>013308000050001</t>
  </si>
  <si>
    <t>冠状动脉慢性完全闭塞血管逆向再通治疗费-儿童（加收）</t>
  </si>
  <si>
    <t>27</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</si>
  <si>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</si>
  <si>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</si>
  <si>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</si>
  <si>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</si>
  <si>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1.本项目中的“血管”指：左主干、左前降支、左回旋支、右冠状动脉及每支桥血管。
2.一次治疗多血管的，第2血管按50%计收，第3血管按25%计收， 第4血管及以上不再计费。
3.通过振波、抽吸方式消除斑块或血栓按照30%收取。</t>
  </si>
  <si>
    <t>013308000060001</t>
  </si>
  <si>
    <t>冠状动脉腔内减容费-儿童（加收）</t>
  </si>
  <si>
    <t>28</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</si>
  <si>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</si>
  <si>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</si>
  <si>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</si>
  <si>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</si>
  <si>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试行价格
1100.00</t>
  </si>
  <si>
    <t>试行价格
990.00</t>
  </si>
  <si>
    <t>试行价格
880.00</t>
  </si>
  <si>
    <t>013308000070001</t>
  </si>
  <si>
    <t>冠状动脉溶栓费-儿童（加收）</t>
  </si>
  <si>
    <t>试行价格
165.00</t>
  </si>
  <si>
    <t>试行价格
148.50</t>
  </si>
  <si>
    <t>试行价格
132.00</t>
  </si>
  <si>
    <t>29</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</si>
  <si>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</si>
  <si>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</si>
  <si>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</si>
  <si>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</si>
  <si>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30</t>
  </si>
  <si>
    <t>013107000060000</t>
  </si>
  <si>
    <t>主动脉内球囊反搏取出费</t>
  </si>
  <si>
    <t>停止并撤除球囊反搏设备。</t>
  </si>
  <si>
    <t>所定价格涵盖停止设备、球囊排气、撤除导管、缝合或压迫止血等手术步骤所需的人力资源和基本物质资源消耗。</t>
  </si>
  <si>
    <t>31</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</si>
  <si>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</si>
  <si>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</si>
  <si>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</si>
  <si>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</si>
  <si>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32</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</si>
  <si>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</si>
  <si>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</si>
  <si>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</si>
  <si>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</si>
  <si>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1.含右室造影术。
2.单独做有创心输出量测定每次最高收费不超过30%。</t>
  </si>
  <si>
    <t>012408000230001</t>
  </si>
  <si>
    <t>右心导管检查费-儿童（加收）</t>
  </si>
  <si>
    <t>33</t>
  </si>
  <si>
    <t>012408000240000</t>
  </si>
  <si>
    <t>左心导管检查费</t>
  </si>
  <si>
    <t>通过导管检查测量主动脉压、左心室压等指标。</t>
  </si>
  <si>
    <t>含左室造影术。</t>
  </si>
  <si>
    <t>012408000240001</t>
  </si>
  <si>
    <t>左心导管检查费-儿童（加收）</t>
  </si>
  <si>
    <t>34</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</si>
  <si>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</si>
  <si>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</si>
  <si>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</si>
  <si>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</si>
  <si>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01儿童加收15%
11瓣中瓣/环中瓣修复加收40%</t>
  </si>
  <si>
    <t>01肺动脉瓣成形（介入）</t>
  </si>
  <si>
    <t>013308000080001</t>
  </si>
  <si>
    <t>主动脉瓣成形费（介入）-儿童（加收）</t>
  </si>
  <si>
    <t>34-2</t>
  </si>
  <si>
    <t>013308000080011</t>
  </si>
  <si>
    <t>主动脉瓣成形费（介入）-瓣中瓣/环中瓣修复（加收）</t>
  </si>
  <si>
    <t>34-3</t>
  </si>
  <si>
    <t>013308000080100</t>
  </si>
  <si>
    <t>主动脉瓣成形费（介入）-肺动脉瓣成形（介入）（扩展）</t>
  </si>
  <si>
    <t>35</t>
  </si>
  <si>
    <t>013308000090000</t>
  </si>
  <si>
    <t>二尖瓣成形费（介入）</t>
  </si>
  <si>
    <t>通过介入的方式治疗二尖瓣瓣膜狭窄或关闭不全。</t>
  </si>
  <si>
    <t>01儿童加收15%
11瓣中瓣/环中瓣修复加收10%</t>
  </si>
  <si>
    <t>01三尖瓣成形（介入）
11缘对缘修复</t>
  </si>
  <si>
    <t>013308000090001</t>
  </si>
  <si>
    <t>二尖瓣成形费（介入）-儿童（加收）</t>
  </si>
  <si>
    <t>35-2</t>
  </si>
  <si>
    <t>013308000090011</t>
  </si>
  <si>
    <t>二尖瓣成形费（介入）-瓣中瓣/环中瓣修复（加收）</t>
  </si>
  <si>
    <t>35-3</t>
  </si>
  <si>
    <t>013308000090100</t>
  </si>
  <si>
    <t>二尖瓣成形费（介入）-三尖瓣成形（介入）（扩展）</t>
  </si>
  <si>
    <t>35-4</t>
  </si>
  <si>
    <t>013308000091100</t>
  </si>
  <si>
    <t>二尖瓣成形费（介入）-缘对缘修复（扩展）</t>
  </si>
  <si>
    <t>36</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</si>
  <si>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</si>
  <si>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</si>
  <si>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</si>
  <si>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</si>
  <si>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01儿童加收15%
11瓣中瓣/环中瓣修复加收25%</t>
  </si>
  <si>
    <t>01肺动脉瓣置换（介入）</t>
  </si>
  <si>
    <t>013308000100001</t>
  </si>
  <si>
    <t>主动脉瓣置换费（介入）-儿童（加收）</t>
  </si>
  <si>
    <t>36-2</t>
  </si>
  <si>
    <t>013308000100011</t>
  </si>
  <si>
    <t>主动脉瓣置换费（介入）-瓣中瓣/环中瓣修复（加收）</t>
  </si>
  <si>
    <t>36-3</t>
  </si>
  <si>
    <t>013308000100100</t>
  </si>
  <si>
    <t>主动脉瓣置换费（介入）-肺动脉瓣置换（介入）（扩展）</t>
  </si>
  <si>
    <t>37</t>
  </si>
  <si>
    <t>013308000110000</t>
  </si>
  <si>
    <t>二尖瓣置换费（介入）</t>
  </si>
  <si>
    <t>01三尖瓣置换（介入）</t>
  </si>
  <si>
    <t>013308000110001</t>
  </si>
  <si>
    <t>二尖瓣置换费（介入）-儿童（加收）</t>
  </si>
  <si>
    <t>37-2</t>
  </si>
  <si>
    <t>013308000110011</t>
  </si>
  <si>
    <t>二尖瓣置换费（介入）-瓣中瓣/环中瓣修复（加收）</t>
  </si>
  <si>
    <t>37-3</t>
  </si>
  <si>
    <t>013308000110100</t>
  </si>
  <si>
    <t>二尖瓣置换费（介入）-三尖瓣置换（介入）（扩展）</t>
  </si>
  <si>
    <t>38</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</si>
  <si>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</si>
  <si>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</si>
  <si>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</si>
  <si>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</si>
  <si>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1.本项目中的“常规”指：包括但不限于动脉导管未闭、房间隔缺损、室间隔缺损、卵圆孔未闭以及左心耳封堵等情况。
2.同时涉及多个疾病的可分别计费。</t>
  </si>
  <si>
    <t>013308000120001</t>
  </si>
  <si>
    <t>结构性心脏病封堵费（常规）-儿童（加收）</t>
  </si>
  <si>
    <t>39</t>
  </si>
  <si>
    <t>013308000130000</t>
  </si>
  <si>
    <t>结构性心脏病封堵费（复杂）</t>
  </si>
  <si>
    <t>通过介入的方式治疗复杂结构性心脏病。</t>
  </si>
  <si>
    <t>1.本项目中的“复杂”指：肺动静脉瘘、冠状动脉瘘、主动脉窦瘤、瓣周漏、吻合口漏。
2.同时涉及多个疾病的可分别计费。</t>
  </si>
  <si>
    <t>013308000130001</t>
  </si>
  <si>
    <t>结构性心脏病封堵费（复杂）-儿童（加收）</t>
  </si>
  <si>
    <t>40</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</si>
  <si>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</si>
  <si>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</si>
  <si>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</si>
  <si>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</si>
  <si>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试行价格
1800.00</t>
  </si>
  <si>
    <t>试行价格
1620.00</t>
  </si>
  <si>
    <t>试行价格
1440.00</t>
  </si>
  <si>
    <t>013308000140001</t>
  </si>
  <si>
    <t>房间隔分流费-儿童（加收）</t>
  </si>
  <si>
    <t>试行价格
270.00</t>
  </si>
  <si>
    <t>试行价格
243.00</t>
  </si>
  <si>
    <t>试行价格
216.00</t>
  </si>
  <si>
    <t>41</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</si>
  <si>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</si>
  <si>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</si>
  <si>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</si>
  <si>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</si>
  <si>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本项目中的“消融能量或介质”指：包括但不限于化学、射频、冷冻、脉冲等方式。</t>
  </si>
  <si>
    <t>013308000150001</t>
  </si>
  <si>
    <t>肥厚型心肌病消融费-儿童（加收）</t>
  </si>
  <si>
    <t>42</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</si>
  <si>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</si>
  <si>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</si>
  <si>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</si>
  <si>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</si>
  <si>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1.本项目中的“心律失常病灶”指：包括但不限于阵发性室上性心动过速、预激综合症、I型心房扑动、房性早搏、室性早搏、房性心动过速、非器质性心脏病的室性心动过速。
2.消融能量或介质包括但不限于化学、射频、冷冻、脉冲等方式。</t>
  </si>
  <si>
    <t>013308000160001</t>
  </si>
  <si>
    <t>心律失常消融费（常规）-儿童（加收）</t>
  </si>
  <si>
    <t>43</t>
  </si>
  <si>
    <t>013308000170000</t>
  </si>
  <si>
    <t>心律失常消融费（复杂）</t>
  </si>
  <si>
    <t>通过介入的方式消融复杂心律失常病灶。</t>
  </si>
  <si>
    <t>1、本项目中的“心律失常病灶”指：心房颤动、II型心房扑动、器质性心脏病的室性心动过速。
2、消融能量或介质包括但不限于化学、射频、冷冻、脉冲等方式。</t>
  </si>
  <si>
    <t>013308000170001</t>
  </si>
  <si>
    <t>心律失常消融费（复杂）-儿童（加收）</t>
  </si>
  <si>
    <t>44</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</si>
  <si>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</si>
  <si>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</si>
  <si>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</si>
  <si>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</si>
  <si>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试行价格
3600.00</t>
  </si>
  <si>
    <t>试行价格
3240.00</t>
  </si>
  <si>
    <t>试行价格
2880.00</t>
  </si>
  <si>
    <t>013308000180001</t>
  </si>
  <si>
    <t>肾动脉去神经费-儿童（加收）</t>
  </si>
  <si>
    <t>试行价格
540.00</t>
  </si>
  <si>
    <t>试行价格
486.00</t>
  </si>
  <si>
    <t>试行价格
432.00</t>
  </si>
  <si>
    <t>45</t>
  </si>
  <si>
    <t>013308000190000</t>
  </si>
  <si>
    <t>肺动脉去神经费</t>
  </si>
  <si>
    <t>通过介入的方式消融肺交感神经。</t>
  </si>
  <si>
    <t>试行价格
3200.00</t>
  </si>
  <si>
    <t>试行价格
2560.00</t>
  </si>
  <si>
    <t>013308000190001</t>
  </si>
  <si>
    <t>肺动脉去神经费-儿童（加收）</t>
  </si>
  <si>
    <t>试行价格
480.00</t>
  </si>
  <si>
    <t>试行价格
384.00</t>
  </si>
  <si>
    <t>46</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</si>
  <si>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</si>
  <si>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</si>
  <si>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</si>
  <si>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</si>
  <si>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</si>
  <si>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t>有创心内电生理检查费-儿童（加收）</t>
  </si>
  <si>
    <t>47</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</si>
  <si>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</si>
  <si>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</si>
  <si>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</si>
  <si>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</si>
  <si>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试行价格
650.00</t>
  </si>
  <si>
    <t>试行价格
585.00</t>
  </si>
  <si>
    <t>试行价格
520.00</t>
  </si>
  <si>
    <t>013308000200001</t>
  </si>
  <si>
    <t>植入式心电监测器安装费-儿童（加收）</t>
  </si>
  <si>
    <t>试行价格
97.50</t>
  </si>
  <si>
    <t>试行价格
87.75</t>
  </si>
  <si>
    <t>试行价格
78.00</t>
  </si>
  <si>
    <t>48</t>
  </si>
  <si>
    <t>013308000210000</t>
  </si>
  <si>
    <t>植入式心电监测器取出费</t>
  </si>
  <si>
    <t>通过手术取出植入式心电监测器。</t>
  </si>
  <si>
    <t>所定价格涵盖手术计划、术区准备、消毒铺巾、取出、缝合等步骤所需的人力资源和基本物质资源消耗。</t>
  </si>
  <si>
    <t>试行价格
80.00</t>
  </si>
  <si>
    <t>试行价格
72.00</t>
  </si>
  <si>
    <t>试行价格
64.00</t>
  </si>
  <si>
    <t>013308000210001</t>
  </si>
  <si>
    <t>植入式心电监测器取出费-儿童（加收）</t>
  </si>
  <si>
    <t>试行价格
12.00</t>
  </si>
  <si>
    <t>试行价格
10.80</t>
  </si>
  <si>
    <t>试行价格
9.60</t>
  </si>
  <si>
    <t>49</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</si>
  <si>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</si>
  <si>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</si>
  <si>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</si>
  <si>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</si>
  <si>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01儿童加收15%
11三腔起搏器/除颤器安装加收68%</t>
  </si>
  <si>
    <t>01植入式心脏复律除颤器安装
11植入式心脏收缩力调节器安装</t>
  </si>
  <si>
    <t>013308000220001</t>
  </si>
  <si>
    <t>永久起搏器安装费-儿童（加收）</t>
  </si>
  <si>
    <t>49-2</t>
  </si>
  <si>
    <t>013308000220011</t>
  </si>
  <si>
    <t>永久起搏器安装费-三腔起搏器/除颤器安装（加收）</t>
  </si>
  <si>
    <t>49-3</t>
  </si>
  <si>
    <t>013308000220100</t>
  </si>
  <si>
    <t>永久起搏器安装费-植入式心脏复律除颤器安装（扩展）</t>
  </si>
  <si>
    <t>49-4</t>
  </si>
  <si>
    <t>013308000221100</t>
  </si>
  <si>
    <t>永久起搏器安装费-植入式心脏收缩力调节器安装（扩展）</t>
  </si>
  <si>
    <t>50</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</si>
  <si>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</si>
  <si>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</si>
  <si>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</si>
  <si>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</si>
  <si>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01儿童加收15%
11结扎包埋加收25%
21导线调整减收87.5%</t>
  </si>
  <si>
    <t>01植入式心脏复律除颤器电极取出
11植入式心脏收缩力调节器电极取出</t>
  </si>
  <si>
    <t>013308000230001</t>
  </si>
  <si>
    <t>永久起搏器电极取出费-儿童（加收）</t>
  </si>
  <si>
    <t>50-2</t>
  </si>
  <si>
    <t>013308000230011</t>
  </si>
  <si>
    <t>永久起搏器电极取出费-结扎包埋（加收）</t>
  </si>
  <si>
    <t>50-3</t>
  </si>
  <si>
    <t>013308000230021</t>
  </si>
  <si>
    <t>永久起搏器电极取出费-导线调整（减收）</t>
  </si>
  <si>
    <t>50-4</t>
  </si>
  <si>
    <t>013308000230100</t>
  </si>
  <si>
    <t>永久起搏器电极取出费-植入式心脏复律除颤器电极取出（扩展）</t>
  </si>
  <si>
    <t>50-5</t>
  </si>
  <si>
    <t>013308000231100</t>
  </si>
  <si>
    <t>永久起搏器电极取出费-植入式心脏收缩力调节器电极取出（扩展）</t>
  </si>
  <si>
    <t>51</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</si>
  <si>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</si>
  <si>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</si>
  <si>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</si>
  <si>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</si>
  <si>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01植入式心脏复律除颤器更换
11植入式心脏收缩力调节器更换</t>
  </si>
  <si>
    <t>若为器械升级手术应按照相应器械的安装费收取。</t>
  </si>
  <si>
    <t>013308000240001</t>
  </si>
  <si>
    <t>永久起搏器更换费-儿童（加收）</t>
  </si>
  <si>
    <t>51-2</t>
  </si>
  <si>
    <t>013308000240100</t>
  </si>
  <si>
    <t>永久起搏器更换费-植入式心脏复律除颤器更换（扩展）</t>
  </si>
  <si>
    <t>51-3</t>
  </si>
  <si>
    <t>013308000241100</t>
  </si>
  <si>
    <t>永久起搏器更换费-植入式心脏收缩力调节器更换（扩展）</t>
  </si>
  <si>
    <t>52</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</si>
  <si>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</si>
  <si>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</si>
  <si>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</si>
  <si>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</si>
  <si>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01儿童加收15%
11囊袋清创加收15%</t>
  </si>
  <si>
    <t>01植入式心脏复律除颤器取出
11植入式心脏收缩力调节器取出</t>
  </si>
  <si>
    <t>013308000250001</t>
  </si>
  <si>
    <t>永久起搏器取出费-儿童（加收）</t>
  </si>
  <si>
    <t>52-2</t>
  </si>
  <si>
    <t>013308000250011</t>
  </si>
  <si>
    <t>永久起搏器取出费-囊袋清创（加收）</t>
  </si>
  <si>
    <t>52-3</t>
  </si>
  <si>
    <t>013308000250100</t>
  </si>
  <si>
    <t>永久起搏器取出费-植入式心脏复律除颤器取出（扩展）</t>
  </si>
  <si>
    <t>52-4</t>
  </si>
  <si>
    <t>013308000251100</t>
  </si>
  <si>
    <t>永久起搏器取出费-植入式心脏收缩力调节器取出（扩展）</t>
  </si>
  <si>
    <t>53</t>
  </si>
  <si>
    <t>013308000260000</t>
  </si>
  <si>
    <t>心外膜永久起搏器植入费</t>
  </si>
  <si>
    <t>通过手术的方式安装心外膜永久起搏器</t>
  </si>
  <si>
    <t>所定价格涵盖手术计划、术区准备、消毒铺巾、心外膜电极植入、囊袋制备、参数调试、起搏器安置、缝合、程控测试等步骤所需的人力资源和基本物质资源消耗。</t>
  </si>
  <si>
    <t>试行价格
2000.00</t>
  </si>
  <si>
    <t>试行价格
1600.00</t>
  </si>
  <si>
    <t>013308000260001</t>
  </si>
  <si>
    <t>心外膜永久起搏器植入费-儿童（加收）</t>
  </si>
  <si>
    <t>试行价格
300.00</t>
  </si>
  <si>
    <t>试行价格
240.00</t>
  </si>
  <si>
    <t>54</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</si>
  <si>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</si>
  <si>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</si>
  <si>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</si>
  <si>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</si>
  <si>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</si>
  <si>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</si>
  <si>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55</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</si>
  <si>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</si>
  <si>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</si>
  <si>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</si>
  <si>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</si>
  <si>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</si>
  <si>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</si>
  <si>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</si>
  <si>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56</t>
  </si>
  <si>
    <t>013107000070000</t>
  </si>
  <si>
    <t>临时起搏器运行监测费</t>
  </si>
  <si>
    <t>对临时起搏器参数的调整，持续提供临时性心脏起搏。</t>
  </si>
  <si>
    <t>所定价格涵盖临时起搏器参数、位置调整，功能状态的评估等步骤所需的人力资源和基本物资消耗。</t>
  </si>
  <si>
    <t>57</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</si>
  <si>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</si>
  <si>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</si>
  <si>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</si>
  <si>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</si>
  <si>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01儿童加收15%
11微创体外循环转流加收15%</t>
  </si>
  <si>
    <t>1.本项目中的“微创体外循环转流”指：因手术需要开展的负压辅助静脉引流技术。
2.一次需多小时转流治疗的，第2小时按50%计收，第3小时按25%计收，第4小时及以上不再计费。</t>
  </si>
  <si>
    <t>013308000290001</t>
  </si>
  <si>
    <t>体外循环转流费-儿童（加收）</t>
  </si>
  <si>
    <t>57-2</t>
  </si>
  <si>
    <t>013308000290011</t>
  </si>
  <si>
    <t>体外循环转流费-微创体外循环转流（加收）</t>
  </si>
  <si>
    <t>58</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</si>
  <si>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</si>
  <si>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</si>
  <si>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</si>
  <si>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</si>
  <si>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不可与“体外循环转流费”在同台手术同时收取。</t>
  </si>
  <si>
    <t>试行价格
252.00</t>
  </si>
  <si>
    <t>013308000300001</t>
  </si>
  <si>
    <t>备体外循环费-儿童（加收）</t>
  </si>
  <si>
    <t>试行价格
54.00</t>
  </si>
  <si>
    <t>试行价格
37.80</t>
  </si>
  <si>
    <t>试行价格
32.40</t>
  </si>
  <si>
    <t>59</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</si>
  <si>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</si>
  <si>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</si>
  <si>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</si>
  <si>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</si>
  <si>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01体外循环辅助装置安装</t>
  </si>
  <si>
    <t>本项目中的“体外循环辅助装置”指：通过各种原理进行短期心室循环的装置。</t>
  </si>
  <si>
    <t>013107000080001</t>
  </si>
  <si>
    <t>体外人工膜肺安装费-儿童（加收）</t>
  </si>
  <si>
    <t>59-2</t>
  </si>
  <si>
    <t>013107000080100</t>
  </si>
  <si>
    <t>体外人工膜肺安装费-体外循环辅助装置安装（扩展）</t>
  </si>
  <si>
    <t>60</t>
  </si>
  <si>
    <t>013107000090000</t>
  </si>
  <si>
    <t>体外人工膜肺撤除费</t>
  </si>
  <si>
    <t>撤除体外膜肺。</t>
  </si>
  <si>
    <t>所定价格涵盖患者评估、减流、停机、撤除等步骤所需的人力资源、设备运转成本和基本物质资源消耗。</t>
  </si>
  <si>
    <t>01体外循环辅助装置撤除</t>
  </si>
  <si>
    <t>013107000090001</t>
  </si>
  <si>
    <t>体外人工膜肺撤除费-儿童（加收）</t>
  </si>
  <si>
    <t>60-2</t>
  </si>
  <si>
    <t>013107000090100</t>
  </si>
  <si>
    <t>体外人工膜肺撤除费-体外循环辅助装置撤除（扩展）</t>
  </si>
  <si>
    <t>61</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</si>
  <si>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</si>
  <si>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</si>
  <si>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</si>
  <si>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</si>
  <si>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01体外循环辅助装置运行监测</t>
  </si>
  <si>
    <t>012408000170100</t>
  </si>
  <si>
    <t>体外人工膜肺运行监测费-体外循环辅助装置运行监测（扩展）</t>
  </si>
  <si>
    <t>62</t>
  </si>
  <si>
    <t>013107000100000</t>
  </si>
  <si>
    <t>体外人工膜肺置换费</t>
  </si>
  <si>
    <t>通过对膜肺、血泵等组件进行更换。</t>
  </si>
  <si>
    <t>所定价格涵盖降低血泵流量、暂停辅助、置换组件、连接、启动、调试等步骤所需的人力资源和基本物质资源消耗。</t>
  </si>
  <si>
    <t>01体外循环辅助装置置换</t>
  </si>
  <si>
    <t>013107000100001</t>
  </si>
  <si>
    <t>体外人工膜肺置换费-儿童（加收）</t>
  </si>
  <si>
    <t>62-2</t>
  </si>
  <si>
    <t>013107000100100</t>
  </si>
  <si>
    <t>体外人工膜肺置换费-体外循环辅助装置置换（扩展）</t>
  </si>
  <si>
    <t>63</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</si>
  <si>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</si>
  <si>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</si>
  <si>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</si>
  <si>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</si>
  <si>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01儿童加收15%
11再次手术10%</t>
  </si>
  <si>
    <t>013308000010001</t>
  </si>
  <si>
    <t>心室辅助装置植入费-儿童（加收）</t>
  </si>
  <si>
    <t>63-2</t>
  </si>
  <si>
    <t>013308000010011</t>
  </si>
  <si>
    <t>心室辅助装置植入费-再次手术（加收）</t>
  </si>
  <si>
    <t>64</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</si>
  <si>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</si>
  <si>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</si>
  <si>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</si>
  <si>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</si>
  <si>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心室辅助装置置换按“心室辅助装置植入费”及“心室辅助装置撤除费”收取。</t>
  </si>
  <si>
    <t>013308000020001</t>
  </si>
  <si>
    <t>心室辅助装置取出费-儿童（加收）</t>
  </si>
  <si>
    <t>65</t>
  </si>
  <si>
    <t>012408000180000</t>
  </si>
  <si>
    <t>术中血管桥流量测定费</t>
  </si>
  <si>
    <t>通过测量手术中桥血管的血流量，评估血管堵塞程度。</t>
  </si>
  <si>
    <t>所定价格涵盖探头置入、持续监测、撤除等步骤所需的人力资源和基本物质资源消耗。</t>
  </si>
  <si>
    <t>66</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</si>
  <si>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</si>
  <si>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</si>
  <si>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</si>
  <si>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</si>
  <si>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01儿童加收15%
11微创手术加收15%
21再次手术加收15%
31每使用一支动脉桥加收20%
41冠状动脉内膜剥脱加收50%</t>
  </si>
  <si>
    <t>013308000310001</t>
  </si>
  <si>
    <t>冠状动脉旁路移植费-儿童（加收）</t>
  </si>
  <si>
    <t>013308000310011</t>
  </si>
  <si>
    <t>冠状动脉旁路移植费-微创手术（加收）</t>
  </si>
  <si>
    <t>66-3</t>
  </si>
  <si>
    <t>013308000310021</t>
  </si>
  <si>
    <t>冠状动脉旁路移植费-再次手术（加收）</t>
  </si>
  <si>
    <t>66-4</t>
  </si>
  <si>
    <t>013308000310031</t>
  </si>
  <si>
    <t>冠状动脉旁路移植费-每使用一支动脉桥（加收）</t>
  </si>
  <si>
    <t>66-5</t>
  </si>
  <si>
    <t>013308000310041</t>
  </si>
  <si>
    <t>冠状动脉旁路移植费-冠状动脉内膜剥脱（加收）</t>
  </si>
  <si>
    <t>67</t>
  </si>
  <si>
    <t>013308000320000</t>
  </si>
  <si>
    <t>腔静脉右心房搭桥费</t>
  </si>
  <si>
    <t>通过手术建立上腔静脉/下腔静脉与右心房之间的血流通路。</t>
  </si>
  <si>
    <t>013308000320001</t>
  </si>
  <si>
    <t>腔静脉右心房搭桥费-儿童（加收）</t>
  </si>
  <si>
    <t>68</t>
  </si>
  <si>
    <t>013308000330000</t>
  </si>
  <si>
    <t>冠状动脉肌桥松解费</t>
  </si>
  <si>
    <t>通过切除部分心肌组织，减少对冠状动脉的压迫。</t>
  </si>
  <si>
    <t>不与“冠状动脉旁路移植费”同时收取。</t>
  </si>
  <si>
    <t>013308000330001</t>
  </si>
  <si>
    <t>冠状动脉肌桥松解费-儿童（加收）</t>
  </si>
  <si>
    <t>69</t>
  </si>
  <si>
    <t>013308000340000</t>
  </si>
  <si>
    <t>室壁瘤手术费</t>
  </si>
  <si>
    <t>通过各种手术方式修复室壁瘤体。</t>
  </si>
  <si>
    <t>所定价格涵盖手术计划、术区准备、消毒、切开、折叠或切除室壁瘤、缝合、处理用物等步骤所需的人力资源和基本物质资源消耗。</t>
  </si>
  <si>
    <t>01儿童加收15%
11室间隔穿孔修补加收15%
21左室成形加收15%</t>
  </si>
  <si>
    <t>69-1</t>
  </si>
  <si>
    <t>013308000340001</t>
  </si>
  <si>
    <t>室壁瘤手术费-儿童（加收）</t>
  </si>
  <si>
    <t>69-2</t>
  </si>
  <si>
    <t>013308000340011</t>
  </si>
  <si>
    <t>室壁瘤手术费-室间隔穿孔修补（加收）</t>
  </si>
  <si>
    <t>69-3</t>
  </si>
  <si>
    <t>013308000340021</t>
  </si>
  <si>
    <t>室壁瘤手术费-左室成形（加收）</t>
  </si>
  <si>
    <t>70</t>
  </si>
  <si>
    <t>013308000350000</t>
  </si>
  <si>
    <t>心包剥脱费</t>
  </si>
  <si>
    <t>通过手术对缩窄性心包炎进行心包剥脱。</t>
  </si>
  <si>
    <t>所定价格涵盖手术计划、术区准备、消毒、切开、剥离心包、缝合、处理用物等步骤所需的人力资源和基本物质资源消耗。</t>
  </si>
  <si>
    <t>70-1</t>
  </si>
  <si>
    <t>013308000350001</t>
  </si>
  <si>
    <t>心包剥脱费-儿童（加收）</t>
  </si>
  <si>
    <t>71</t>
  </si>
  <si>
    <t>013308000360000</t>
  </si>
  <si>
    <t>心脏血栓清除费</t>
  </si>
  <si>
    <t>通过手术对心房/心室血栓进行清除治疗。</t>
  </si>
  <si>
    <t>所定价格涵盖手术计划、术区准备、消毒、切开、清除血栓、缝合、处理用物等步骤所需的人力资源和基本物质资源消耗。</t>
  </si>
  <si>
    <t>71-1</t>
  </si>
  <si>
    <t>013308000360001</t>
  </si>
  <si>
    <t>心脏血栓清除费-儿童（加收）</t>
  </si>
  <si>
    <t>72</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</si>
  <si>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</si>
  <si>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</si>
  <si>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</si>
  <si>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</si>
  <si>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72-1</t>
  </si>
  <si>
    <t>013308000370001</t>
  </si>
  <si>
    <t>心包开窗引流费-儿童（加收）</t>
  </si>
  <si>
    <t>73</t>
  </si>
  <si>
    <t>013308000380000</t>
  </si>
  <si>
    <t>心包肿瘤切除费</t>
  </si>
  <si>
    <t>通过手术对心包的肿瘤进行切除。</t>
  </si>
  <si>
    <t>01儿童加收15%
11恶性肿瘤加收111.11%</t>
  </si>
  <si>
    <t>73-1</t>
  </si>
  <si>
    <t>013308000380001</t>
  </si>
  <si>
    <t>心包肿瘤切除费-儿童（加收）</t>
  </si>
  <si>
    <t>73-2</t>
  </si>
  <si>
    <t>013308000380011</t>
  </si>
  <si>
    <t>心包肿瘤切除费-恶性肿瘤（加收）</t>
  </si>
  <si>
    <t>74</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</si>
  <si>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</si>
  <si>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</si>
  <si>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</si>
  <si>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</si>
  <si>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01儿童加收15%
11恶性肿瘤加收44%</t>
  </si>
  <si>
    <t>74-1</t>
  </si>
  <si>
    <t>013308000390001</t>
  </si>
  <si>
    <t>心脏肿瘤切除费-儿童（加收）</t>
  </si>
  <si>
    <t>74-2</t>
  </si>
  <si>
    <t>013308000390011</t>
  </si>
  <si>
    <t>心脏肿瘤切除费-恶性肿瘤（加收）</t>
  </si>
  <si>
    <t>75</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</si>
  <si>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</si>
  <si>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</si>
  <si>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</si>
  <si>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</si>
  <si>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75-1</t>
  </si>
  <si>
    <t>013308000400001</t>
  </si>
  <si>
    <t>心内异物取出费-儿童（加收）</t>
  </si>
  <si>
    <t>76</t>
  </si>
  <si>
    <t>013308000410000</t>
  </si>
  <si>
    <t>心脏破损修补费</t>
  </si>
  <si>
    <t>通过手术对破损心脏进行修补。</t>
  </si>
  <si>
    <t>所定价格涵盖手术计划、术区准备、消毒、切开、修补、缝合、处理用物，必要时补片修补等步骤所需的人力资源和基本物质资源消耗。</t>
  </si>
  <si>
    <t>76-1</t>
  </si>
  <si>
    <t>013308000410001</t>
  </si>
  <si>
    <t>心脏破损修补费-儿童（加收）</t>
  </si>
  <si>
    <t>77</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</si>
  <si>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</si>
  <si>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</si>
  <si>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</si>
  <si>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</si>
  <si>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</si>
  <si>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77-1</t>
  </si>
  <si>
    <t>013308000420001</t>
  </si>
  <si>
    <t>开胸心脏挤压费-儿童（加收）</t>
  </si>
  <si>
    <t>78</t>
  </si>
  <si>
    <t>013308000430000</t>
  </si>
  <si>
    <t>室间隔部分心肌切除费</t>
  </si>
  <si>
    <t>通过手术对原发性或继发性肥厚室间隔进行切除。</t>
  </si>
  <si>
    <t>78-1</t>
  </si>
  <si>
    <t>013308000430001</t>
  </si>
  <si>
    <t>室间隔部分心肌切除费-儿童（加收）</t>
  </si>
  <si>
    <t>79</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</si>
  <si>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</si>
  <si>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</si>
  <si>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</si>
  <si>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</si>
  <si>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 xml:space="preserve">01儿童加收15%
11微创手术加收15%
</t>
  </si>
  <si>
    <t>79-1</t>
  </si>
  <si>
    <t>013308000440001</t>
  </si>
  <si>
    <t>心耳闭合费-儿童（加收）</t>
  </si>
  <si>
    <t>79-2</t>
  </si>
  <si>
    <t>013308000440011</t>
  </si>
  <si>
    <t>心耳闭合费-微创手术（加收）</t>
  </si>
  <si>
    <t>80</t>
  </si>
  <si>
    <t>013308000450000</t>
  </si>
  <si>
    <t>心脏直视消融费</t>
  </si>
  <si>
    <t>通过手术的方式消融心律失常病灶。</t>
  </si>
  <si>
    <t>所定价格涵盖手术计划、术区准备、消毒、切开、消融治疗、缝合、处理用物等步骤所需的人力资源和基本物质资源消耗。</t>
  </si>
  <si>
    <t>01儿童加收15%
11微创手术加收15%</t>
  </si>
  <si>
    <t>80-1</t>
  </si>
  <si>
    <t>013308000450001</t>
  </si>
  <si>
    <t>心脏直视消融费-儿童（加收）</t>
  </si>
  <si>
    <t>80-2</t>
  </si>
  <si>
    <t>013308000450011</t>
  </si>
  <si>
    <t>心脏直视消融费-微创手术（加收）</t>
  </si>
  <si>
    <t>81</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</si>
  <si>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</si>
  <si>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</si>
  <si>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</si>
  <si>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</si>
  <si>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不与“右室流出道疏通费”及“肺动脉成形费”同时收取。</t>
  </si>
  <si>
    <t>81-1</t>
  </si>
  <si>
    <t>013308000460001</t>
  </si>
  <si>
    <t>法洛四联症矫治费-儿童（加收）</t>
  </si>
  <si>
    <t>82</t>
  </si>
  <si>
    <t>013308000470000</t>
  </si>
  <si>
    <t>房间隔缺损修补费</t>
  </si>
  <si>
    <t>通过手术对缺损房间隔进行修补。</t>
  </si>
  <si>
    <t>01儿童加收15%
11微创手术加收20%</t>
  </si>
  <si>
    <t>82-1</t>
  </si>
  <si>
    <t>013308000470001</t>
  </si>
  <si>
    <t>房间隔缺损修补费-儿童（加收）</t>
  </si>
  <si>
    <t>82-2</t>
  </si>
  <si>
    <t>013308000470011</t>
  </si>
  <si>
    <t>房间隔缺损修补费-微创手术（加收）</t>
  </si>
  <si>
    <t>83</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</si>
  <si>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</si>
  <si>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</si>
  <si>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</si>
  <si>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</si>
  <si>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83-1</t>
  </si>
  <si>
    <t>013308000480001</t>
  </si>
  <si>
    <t>房间隔造口/房间隔缺损扩大费-儿童（加收）</t>
  </si>
  <si>
    <t>84</t>
  </si>
  <si>
    <t>013308000490000</t>
  </si>
  <si>
    <t>室间隔缺损修补费</t>
  </si>
  <si>
    <t>通过手术对缺损室间隔进行修补。</t>
  </si>
  <si>
    <t>84-1</t>
  </si>
  <si>
    <t>013308000490001</t>
  </si>
  <si>
    <t>室间隔缺损修补费-儿童（加收）</t>
  </si>
  <si>
    <t>84-2</t>
  </si>
  <si>
    <t>013308000490011</t>
  </si>
  <si>
    <t>室间隔缺损修补费-微创手术（加收）</t>
  </si>
  <si>
    <t>85</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</si>
  <si>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</si>
  <si>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</si>
  <si>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</si>
  <si>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</si>
  <si>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01过渡性心内膜垫缺损矫治</t>
  </si>
  <si>
    <t>85-1</t>
  </si>
  <si>
    <t>013308000500001</t>
  </si>
  <si>
    <t>部分型心内膜垫缺损矫治费-儿童（加收）</t>
  </si>
  <si>
    <t>85-2</t>
  </si>
  <si>
    <t>013308000500100</t>
  </si>
  <si>
    <t>部分型心内膜垫缺损矫治费-过渡性心内膜垫缺损矫治（扩展）</t>
  </si>
  <si>
    <t>86</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</si>
  <si>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</si>
  <si>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</si>
  <si>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</si>
  <si>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</si>
  <si>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86-1</t>
  </si>
  <si>
    <t>013308000510001</t>
  </si>
  <si>
    <t>完全型心内膜垫缺损矫治费-儿童（加收）</t>
  </si>
  <si>
    <t>87</t>
  </si>
  <si>
    <t>013308000520000</t>
  </si>
  <si>
    <t>动脉导管闭合费</t>
  </si>
  <si>
    <t>通过手术闭合动脉导管开口。</t>
  </si>
  <si>
    <t>所定价格涵盖手术计划、术区准备、消毒、切开、闭合、缝合、处理用物等步骤所需的人力资源和基本物质资源消耗。</t>
  </si>
  <si>
    <t>87-1</t>
  </si>
  <si>
    <t>013308000520001</t>
  </si>
  <si>
    <t>动脉导管闭合费-儿童（加收）</t>
  </si>
  <si>
    <t>88</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</si>
  <si>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</si>
  <si>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</si>
  <si>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</si>
  <si>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</si>
  <si>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88-1</t>
  </si>
  <si>
    <t>013308000530001</t>
  </si>
  <si>
    <t>左心发育不良综合征分期手术费-儿童（加收）</t>
  </si>
  <si>
    <t>89</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</si>
  <si>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</si>
  <si>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</si>
  <si>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</si>
  <si>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</si>
  <si>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89-1</t>
  </si>
  <si>
    <t>013308000540001</t>
  </si>
  <si>
    <t>左心发育不良综合征双心室修复费-儿童（加收）</t>
  </si>
  <si>
    <t>90</t>
  </si>
  <si>
    <t>013308000550000</t>
  </si>
  <si>
    <t>右室流出道疏通费</t>
  </si>
  <si>
    <t>通过手术对右心室流出道梗阻进行疏通。</t>
  </si>
  <si>
    <t>所定价格涵盖手术计划、术区准备、消毒、切开、疏通、缝合、处理用物等步骤所需的人力资源和基本物质资源消耗。</t>
  </si>
  <si>
    <t>01右室双腔心矫治术</t>
  </si>
  <si>
    <t>90-1</t>
  </si>
  <si>
    <t>013308000550001</t>
  </si>
  <si>
    <t>右室流出道疏通费-儿童（加收）</t>
  </si>
  <si>
    <t>90-2</t>
  </si>
  <si>
    <t>013308000550100</t>
  </si>
  <si>
    <t>右室流出道疏通费-右室双腔心矫治术（扩展）</t>
  </si>
  <si>
    <t>91</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</si>
  <si>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</si>
  <si>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</si>
  <si>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</si>
  <si>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</si>
  <si>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91-1</t>
  </si>
  <si>
    <t>013308000560001</t>
  </si>
  <si>
    <t>右心室双出口矫治费-儿童（加收）</t>
  </si>
  <si>
    <t>92</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</si>
  <si>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</si>
  <si>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</si>
  <si>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</si>
  <si>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</si>
  <si>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92-1</t>
  </si>
  <si>
    <t>013308000570001</t>
  </si>
  <si>
    <t>心房调转费-儿童（加收）</t>
  </si>
  <si>
    <t>93</t>
  </si>
  <si>
    <t>013308000580000</t>
  </si>
  <si>
    <t>三房心矫治费</t>
  </si>
  <si>
    <t>通过手术对三房心畸形进行矫正。</t>
  </si>
  <si>
    <t>所定价格涵盖手术计划、术区准备、消毒、切开、切除、修补、主动脉成形、缝合、处理用物等步骤所需的人力资源和基本物质资源消耗。</t>
  </si>
  <si>
    <t>93-1</t>
  </si>
  <si>
    <t>013308000580001</t>
  </si>
  <si>
    <t>三房心矫治费-儿童（加收）</t>
  </si>
  <si>
    <t>94</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</si>
  <si>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</si>
  <si>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</si>
  <si>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</si>
  <si>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</si>
  <si>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94-1</t>
  </si>
  <si>
    <t>013308000590001</t>
  </si>
  <si>
    <t>主动脉瓣成形费-儿童（加收）</t>
  </si>
  <si>
    <t>95</t>
  </si>
  <si>
    <t>013308000600000</t>
  </si>
  <si>
    <t>二尖瓣成形费</t>
  </si>
  <si>
    <t>通过手术对二尖瓣瓣膜进行修补。</t>
  </si>
  <si>
    <t>95-1</t>
  </si>
  <si>
    <t>013308000600001</t>
  </si>
  <si>
    <t>二尖瓣成形费-儿童（加收）</t>
  </si>
  <si>
    <t>95-2</t>
  </si>
  <si>
    <t>013308000600011</t>
  </si>
  <si>
    <t>二尖瓣成形费-微创手术（加收）</t>
  </si>
  <si>
    <t>96</t>
  </si>
  <si>
    <t>013308000610000</t>
  </si>
  <si>
    <t>三尖瓣成形费</t>
  </si>
  <si>
    <t>通过手术对三尖瓣瓣膜进行修补。</t>
  </si>
  <si>
    <t>96-1</t>
  </si>
  <si>
    <t>013308000610001</t>
  </si>
  <si>
    <t>三尖瓣成形费-儿童（加收）</t>
  </si>
  <si>
    <t>96-2</t>
  </si>
  <si>
    <t>013308000610011</t>
  </si>
  <si>
    <t>三尖瓣成形费-微创手术（加收）</t>
  </si>
  <si>
    <t>97</t>
  </si>
  <si>
    <t>013308000620000</t>
  </si>
  <si>
    <t>肺动脉瓣成形费</t>
  </si>
  <si>
    <t>通过手术对肺动脉瓣瓣膜进行修补。</t>
  </si>
  <si>
    <t>97-1</t>
  </si>
  <si>
    <t>013308000620001</t>
  </si>
  <si>
    <t>肺动脉瓣成形费-儿童（加收）</t>
  </si>
  <si>
    <t>98</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</si>
  <si>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</si>
  <si>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</si>
  <si>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</si>
  <si>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</si>
  <si>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01儿童加收15%
11微创手术加收20%
21根部加宽加收23.08%</t>
  </si>
  <si>
    <t>98-1</t>
  </si>
  <si>
    <t>013308000630001</t>
  </si>
  <si>
    <t>主动脉瓣置换费-儿童（加收）</t>
  </si>
  <si>
    <t>98-2</t>
  </si>
  <si>
    <t>013308000630011</t>
  </si>
  <si>
    <t>主动脉瓣置换费-微创手术（加收）</t>
  </si>
  <si>
    <t>98-3</t>
  </si>
  <si>
    <t>013308000630021</t>
  </si>
  <si>
    <t>主动脉瓣置换费-根部加宽（加收）</t>
  </si>
  <si>
    <t>99</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</si>
  <si>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</si>
  <si>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</si>
  <si>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</si>
  <si>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</si>
  <si>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99-1</t>
  </si>
  <si>
    <t>013308000640001</t>
  </si>
  <si>
    <t>左室流出道扩大费-儿童（加收）</t>
  </si>
  <si>
    <t>100</t>
  </si>
  <si>
    <t>013308000650000</t>
  </si>
  <si>
    <t>二尖瓣置换费</t>
  </si>
  <si>
    <t>通过手术对二尖瓣瓣膜进行替换。</t>
  </si>
  <si>
    <t>01儿童加收15%
11微创手术加收20%
21瓣环加宽加收15.38%</t>
  </si>
  <si>
    <t>100-1</t>
  </si>
  <si>
    <t>013308000650001</t>
  </si>
  <si>
    <t>二尖瓣置换费-儿童（加收）</t>
  </si>
  <si>
    <t>100-2</t>
  </si>
  <si>
    <t>013308000650011</t>
  </si>
  <si>
    <t>二尖瓣置换费-微创手术（加收）</t>
  </si>
  <si>
    <t>100-3</t>
  </si>
  <si>
    <t>013308000650021</t>
  </si>
  <si>
    <t>二尖瓣置换费-瓣环加宽（加收）</t>
  </si>
  <si>
    <t>101</t>
  </si>
  <si>
    <t>013308000660000</t>
  </si>
  <si>
    <t>三尖瓣置换费</t>
  </si>
  <si>
    <t>通过手术对三尖瓣瓣膜进行替换。</t>
  </si>
  <si>
    <t>101-1</t>
  </si>
  <si>
    <t>013308000660001</t>
  </si>
  <si>
    <t>三尖瓣置换费-儿童（加收）</t>
  </si>
  <si>
    <t>102</t>
  </si>
  <si>
    <t>013308000670000</t>
  </si>
  <si>
    <t>肺动脉瓣置换费</t>
  </si>
  <si>
    <t>通过手术对肺动脉瓣瓣膜进行替换。</t>
  </si>
  <si>
    <t>102-1</t>
  </si>
  <si>
    <t>013308000670001</t>
  </si>
  <si>
    <t>肺动脉瓣置换费-儿童（加收）</t>
  </si>
  <si>
    <t>103</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</si>
  <si>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</si>
  <si>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</si>
  <si>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</si>
  <si>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</si>
  <si>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103-1</t>
  </si>
  <si>
    <t>013308000680001</t>
  </si>
  <si>
    <t>冠状动脉瘘修补费-儿童（加收）</t>
  </si>
  <si>
    <t>104</t>
  </si>
  <si>
    <t>013308000690000</t>
  </si>
  <si>
    <t>冠脉异常起源矫治费</t>
  </si>
  <si>
    <t>通过手术治疗冠状动脉起源异常。</t>
  </si>
  <si>
    <t>所定价格涵盖手术计划、术区准备、消毒、切开、切除、吻合，修补、缝合、处理用物等步骤所需的人力资源和基本物质资源消耗。</t>
  </si>
  <si>
    <t>104-1</t>
  </si>
  <si>
    <t>013308000690001</t>
  </si>
  <si>
    <t>冠脉异常起源矫治费-儿童（加收）</t>
  </si>
  <si>
    <t>105</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</si>
  <si>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</si>
  <si>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</si>
  <si>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</si>
  <si>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</si>
  <si>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01儿童加收15%
11主动脉弓中断矫治加收20%</t>
  </si>
  <si>
    <t>105-1</t>
  </si>
  <si>
    <t>013308000700001</t>
  </si>
  <si>
    <t>主动脉缩窄矫治费-儿童（加收）</t>
  </si>
  <si>
    <t>105-2</t>
  </si>
  <si>
    <t>013308000700011</t>
  </si>
  <si>
    <t>主动脉缩窄矫治费-主动脉弓中断矫治（加收）</t>
  </si>
  <si>
    <t>106</t>
  </si>
  <si>
    <t>013308000710000</t>
  </si>
  <si>
    <t>主动脉弓成形费</t>
  </si>
  <si>
    <t>通过手术修复或重建主动脉弓。</t>
  </si>
  <si>
    <t>106-1</t>
  </si>
  <si>
    <t>013308000710001</t>
  </si>
  <si>
    <t>主动脉弓成形费-儿童（加收）</t>
  </si>
  <si>
    <t>107</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</si>
  <si>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</si>
  <si>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</si>
  <si>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</si>
  <si>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</si>
  <si>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01儿童加收15%
11次全弓、全弓置换加收20%</t>
  </si>
  <si>
    <t>107-1</t>
  </si>
  <si>
    <t>013308000720001</t>
  </si>
  <si>
    <t>主动脉弓置换费-儿童（加收）</t>
  </si>
  <si>
    <t>107-2</t>
  </si>
  <si>
    <t>013308000720011</t>
  </si>
  <si>
    <t>主动脉弓置换费-次全弓、全弓置换（加收）</t>
  </si>
  <si>
    <t>108</t>
  </si>
  <si>
    <t>013308000730000</t>
  </si>
  <si>
    <t>主动脉血管环矫治费</t>
  </si>
  <si>
    <t>通过手术对主动脉血管环进行矫治。</t>
  </si>
  <si>
    <t>108-1</t>
  </si>
  <si>
    <t>013308000730001</t>
  </si>
  <si>
    <t>主动脉血管环矫治费-儿童（加收）</t>
  </si>
  <si>
    <t>109</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</si>
  <si>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</si>
  <si>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</si>
  <si>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</si>
  <si>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</si>
  <si>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01儿童加收15%
11保留瓣膜手术加收15%</t>
  </si>
  <si>
    <t>109-1</t>
  </si>
  <si>
    <t>013308000740001</t>
  </si>
  <si>
    <t>主动脉根部替换费-儿童（加收）</t>
  </si>
  <si>
    <t>109-2</t>
  </si>
  <si>
    <t>013308000740011</t>
  </si>
  <si>
    <t>主动脉根部替换费-保留瓣膜手术（加收）</t>
  </si>
  <si>
    <t>110</t>
  </si>
  <si>
    <t>013308000750000</t>
  </si>
  <si>
    <t>升主动脉替换费</t>
  </si>
  <si>
    <t>通过手术对升主动脉进行替换。</t>
  </si>
  <si>
    <t>所定价格涵盖手术计划、术区准备、消毒、切开、替换、缝合、处理用物，必要时补片修补等步骤所需的人力资源和基本物质资源消耗。</t>
  </si>
  <si>
    <t>01升主动脉成形
11降主动脉替换</t>
  </si>
  <si>
    <t>110-1</t>
  </si>
  <si>
    <t>013308000750001</t>
  </si>
  <si>
    <t>升主动脉替换费-儿童（加收）</t>
  </si>
  <si>
    <t>110-2</t>
  </si>
  <si>
    <t>013308000750100</t>
  </si>
  <si>
    <t>升主动脉替换费-升主动脉成形（扩展）</t>
  </si>
  <si>
    <t>110-3</t>
  </si>
  <si>
    <t>013308000751100</t>
  </si>
  <si>
    <t>升主动脉替换费-降主动脉替换（扩展）</t>
  </si>
  <si>
    <t>111</t>
  </si>
  <si>
    <t>013308000760000</t>
  </si>
  <si>
    <t>全胸腹主动脉置换费</t>
  </si>
  <si>
    <t>通过手术对胸腹主动脉进行替换。</t>
  </si>
  <si>
    <t>111-1</t>
  </si>
  <si>
    <t>013308000760001</t>
  </si>
  <si>
    <t>全胸腹主动脉置换费-儿童（加收）</t>
  </si>
  <si>
    <t>112</t>
  </si>
  <si>
    <t>013308000770000</t>
  </si>
  <si>
    <t>主动脉窦瘤破裂修补费</t>
  </si>
  <si>
    <t>通过手术对破裂的主动脉窦瘤进行修补。</t>
  </si>
  <si>
    <t>112-1</t>
  </si>
  <si>
    <t>013308000770001</t>
  </si>
  <si>
    <t>主动脉窦瘤破裂修补费-儿童（加收）</t>
  </si>
  <si>
    <t>113</t>
  </si>
  <si>
    <t>013308000780000</t>
  </si>
  <si>
    <t>主肺动脉窗修补费</t>
  </si>
  <si>
    <t>通过手术对主肺动脉窗进行修补。</t>
  </si>
  <si>
    <t>113-1</t>
  </si>
  <si>
    <t>013308000780001</t>
  </si>
  <si>
    <t>主肺动脉窗修补费-儿童（加收）</t>
  </si>
  <si>
    <t>114</t>
  </si>
  <si>
    <t>013308000790000</t>
  </si>
  <si>
    <t>自体肺动脉瓣替换主动脉瓣费</t>
  </si>
  <si>
    <t>通过手术将患者主动脉辦替换为自身的肺动脉辦。</t>
  </si>
  <si>
    <t>所定价格涵盖手术计划、术区准备、消毒、切开、切除、吻合、缝合、处理用物等步骤所需的人力资源和基本物质资源消耗。</t>
  </si>
  <si>
    <t>114-1</t>
  </si>
  <si>
    <t>013308000790001</t>
  </si>
  <si>
    <t>自体肺动脉瓣替换主动脉瓣费-儿童（加收）</t>
  </si>
  <si>
    <t>115</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</si>
  <si>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</si>
  <si>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</si>
  <si>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</si>
  <si>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</si>
  <si>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115-1</t>
  </si>
  <si>
    <t>013308000800001</t>
  </si>
  <si>
    <t>双动脉根部调转费-儿童（加收）</t>
  </si>
  <si>
    <t>116</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</si>
  <si>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</si>
  <si>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</si>
  <si>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</si>
  <si>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</si>
  <si>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116-1</t>
  </si>
  <si>
    <t>013308000810001</t>
  </si>
  <si>
    <t>共同动脉干矫治费-儿童（加收）</t>
  </si>
  <si>
    <t>117</t>
  </si>
  <si>
    <t>013308000820000</t>
  </si>
  <si>
    <t>肺动脉成形费</t>
  </si>
  <si>
    <t>通过手术对肺动脉进行成形。</t>
  </si>
  <si>
    <t>117-1</t>
  </si>
  <si>
    <t>013308000820001</t>
  </si>
  <si>
    <t>肺动脉成形费-儿童（加收）</t>
  </si>
  <si>
    <t>118</t>
  </si>
  <si>
    <t>013308000830000</t>
  </si>
  <si>
    <t>肺动脉环缩费</t>
  </si>
  <si>
    <t>通过手术在肺动脉主干或分支周围缝绕一条环带。</t>
  </si>
  <si>
    <t>所定价格涵盖手术计划、术区准备、消毒、切开、环缩、缝合、处理用物等步骤所需的人力资源和基本物质资源消耗。</t>
  </si>
  <si>
    <t>118-1</t>
  </si>
  <si>
    <t>013308000830001</t>
  </si>
  <si>
    <t>肺动脉环缩费-儿童（加收）</t>
  </si>
  <si>
    <t>119</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</si>
  <si>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</si>
  <si>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</si>
  <si>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</si>
  <si>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</si>
  <si>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119-1</t>
  </si>
  <si>
    <t>013308000840001</t>
  </si>
  <si>
    <t>体肺动脉分流费-儿童（加收）</t>
  </si>
  <si>
    <t>120</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</si>
  <si>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</si>
  <si>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</si>
  <si>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</si>
  <si>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</si>
  <si>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</si>
  <si>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120-1</t>
  </si>
  <si>
    <t>013308000850001</t>
  </si>
  <si>
    <t>肺动脉闭锁矫治费-儿童（加收）</t>
  </si>
  <si>
    <t>121</t>
  </si>
  <si>
    <t>013308000860000</t>
  </si>
  <si>
    <t>肺动脉吊带矫治费</t>
  </si>
  <si>
    <t>通过手术对肺动脉吊带进行矫治。</t>
  </si>
  <si>
    <t>所定价格涵盖手术计划、术区准备、消毒、切开、矫治、缝合、处理用物等步骤所需的人力资源和基本物质资源消耗。</t>
  </si>
  <si>
    <t>121-1</t>
  </si>
  <si>
    <t>013308000860001</t>
  </si>
  <si>
    <t>肺动脉吊带矫治费-儿童（加收）</t>
  </si>
  <si>
    <t>122</t>
  </si>
  <si>
    <t>013308000870000</t>
  </si>
  <si>
    <t>体静脉肺动脉吻合费</t>
  </si>
  <si>
    <t>通过手术将体静脉与肺动脉进行吻合。</t>
  </si>
  <si>
    <t>所定价格涵盖手术计划、术区准备、消毒、切开、切断、吻合、缝合、处理用物等步骤所需的人力资源和基本物质资源消耗。</t>
  </si>
  <si>
    <t>01儿童加收15%
11双侧吻合加收15%
12全腔吻合加收30%</t>
  </si>
  <si>
    <t>122-1</t>
  </si>
  <si>
    <t>013308000870001</t>
  </si>
  <si>
    <t>体静脉肺动脉吻合费-儿童（加收）</t>
  </si>
  <si>
    <t>122-2</t>
  </si>
  <si>
    <t>013308000870011</t>
  </si>
  <si>
    <t>体静脉肺动脉吻合费-双侧吻合（加收）</t>
  </si>
  <si>
    <t>122-3</t>
  </si>
  <si>
    <t>013308000870012</t>
  </si>
  <si>
    <t>体静脉肺动脉吻合费-全腔吻合（加收）</t>
  </si>
  <si>
    <t>123</t>
  </si>
  <si>
    <t>013308000880000</t>
  </si>
  <si>
    <t>体肺侧枝血管闭合费</t>
  </si>
  <si>
    <t>通过手术对异常的体肺侧枝进行结扎。</t>
  </si>
  <si>
    <t>所定价格涵盖手术计划、术区准备、消毒、切开、结扎、缝合、处理用物等步骤所需的人力资源和基本物质资源消耗。</t>
  </si>
  <si>
    <t>123-1</t>
  </si>
  <si>
    <t>013308000880001</t>
  </si>
  <si>
    <t>体肺侧枝血管闭合费-儿童（加收）</t>
  </si>
  <si>
    <t>124</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</si>
  <si>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</si>
  <si>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</si>
  <si>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</si>
  <si>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</si>
  <si>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01儿童加收15%
11上腔静脉-右心房连接重建加收10%</t>
  </si>
  <si>
    <t>单纯房间隔补片修补按“房间隔缺损修补费”收取。</t>
  </si>
  <si>
    <t>124-1</t>
  </si>
  <si>
    <t>013308000890001</t>
  </si>
  <si>
    <t>部分型肺静脉畸形矫治费-儿童（加收）</t>
  </si>
  <si>
    <t>124-2</t>
  </si>
  <si>
    <t>013308000890011</t>
  </si>
  <si>
    <t>部分型肺静脉畸形矫治费-上腔静脉-右心房连接重建（加收）</t>
  </si>
  <si>
    <t>125</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</si>
  <si>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</si>
  <si>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</si>
  <si>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</si>
  <si>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</si>
  <si>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01儿童加收15%
11无内膜接触缝合加收15%</t>
  </si>
  <si>
    <t>125-1</t>
  </si>
  <si>
    <t>013308000900001</t>
  </si>
  <si>
    <t>完全型肺静脉畸形矫治费-儿童（加收）</t>
  </si>
  <si>
    <t>125-2</t>
  </si>
  <si>
    <t>013308000900011</t>
  </si>
  <si>
    <t>完全型肺静脉畸形矫治费-无内膜接触缝合（加收）</t>
  </si>
  <si>
    <t>126</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</si>
  <si>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</si>
  <si>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</si>
  <si>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</si>
  <si>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</si>
  <si>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126-1</t>
  </si>
  <si>
    <t>013308000910001</t>
  </si>
  <si>
    <t>肺动静脉瘘修补费-儿童（加收）</t>
  </si>
  <si>
    <t>127</t>
  </si>
  <si>
    <t>013308000920000</t>
  </si>
  <si>
    <t>肺静脉狭窄矫治费</t>
  </si>
  <si>
    <t>通过手术对肺静脉狭窄进行矫治。</t>
  </si>
  <si>
    <t>127-1</t>
  </si>
  <si>
    <t>013308000920001</t>
  </si>
  <si>
    <t>肺静脉狭窄矫治费-儿童（加收）</t>
  </si>
  <si>
    <t>128</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</si>
  <si>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</si>
  <si>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</si>
  <si>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</si>
  <si>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</si>
  <si>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</si>
  <si>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128-1</t>
  </si>
  <si>
    <t>013308000930001</t>
  </si>
  <si>
    <t>三尖瓣下移畸形矫治费-儿童（加收）</t>
  </si>
  <si>
    <t>129</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</si>
  <si>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</si>
  <si>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</si>
  <si>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</si>
  <si>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</si>
  <si>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129-1</t>
  </si>
  <si>
    <t>013308000940001</t>
  </si>
  <si>
    <t>瓣周漏修补费-儿童（加收）</t>
  </si>
  <si>
    <t>解释说明：
1.本项目价格表以心血管系统为重点，按照心血管系统相关医疗服务产出设立价格项目。
2.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服务产出相同的一类项目在操作层面存在差异，但在价格项目和定价水平层面具备合并同类项的条件，立项指南对此进行了合并。地方医保部门制定心血管类医疗服务项目价格时，要体现技术劳务价值，使收费水平覆盖绝大部分的差异化操作；立项指南所定价格属于政府指导价为最高限价，下浮不限；同时，医疗机构、医务人员有关创新改良，可以采取“现有项目兼容”的方式简化处理，无需申报新增医疗服务价格项目，直接按照对应的项目执行即可。
3.本项目价格表所称的“价格构成”，指项目价格应涵盖的各类资源消耗，用于确定计价单元的边界，是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本项目价格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5.本项目价格表所称“扩展项”，指同一项目下以不同方式提供或在不同场景应用时，只扩展价格项目适用范围、不额外加价的一类子项，子项的价格按主项目执行。
6. 本项目价格表中所称的“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耗以外的其他耗材，按照《天津市一次性医疗器械和医用材料收费项目目录》收费，同时按照实际采购价格零差率销售。
7.本项目价格表中所称的“再次手术”，是指既往曾行心脏外科开胸或腔镜手术，因病情需要再次行心脏手术的情况。
8.本项目价格表中所称的“微创手术”，是指通过非传统正中切口进行开胸或腔镜手术的方式，包括但不限于部分胸骨切口、侧切口、腔镜入路等情况。
9.本项目价格表中手术项目若需病理取样，地方定价时应考虑在原项目的价格构成中包含标本的留取和送检。
10.本项目价格表中手术类项目服务对象为儿童时，统一落实儿童加收政策（以下简称“儿童加收”），加收比例15%。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项目价格表所称的“儿童”，指6周岁及以下，周岁的计算方法以法律的相关规定为准。
11.本项目价格表中其他学科开展相应项目时，可据实收费。
12.本项目价格表中未提及的部分肺动/静脉、体循环动脉等循环系统相关项目，后续在其他立项指南中列举。
13.本项目价格表价格构成中所称的“穿刺”为主项操作涉及的必要穿刺技术，价格构成中的穿刺操作不可收取相关费用；独立穿刺项目可按相应治疗价格项目收取。
14.本项目价格表中涉及“包括……”“…… 等”的，属于开放型表述，所指对象不仅局限于表述中列明的事项，也包括未列明的同类事项。</t>
  </si>
  <si>
    <t>附件4</t>
  </si>
  <si>
    <t>规范耳鼻喉类医疗服务项目价格表</t>
  </si>
  <si>
    <t>耳科医疗服务价格项目</t>
  </si>
  <si>
    <t>012404000010000</t>
  </si>
  <si>
    <t>耳内镜检查费</t>
  </si>
  <si>
    <t>通过耳内镜检查耳道、鼓膜及鼓室内形态、组织结构等。</t>
  </si>
  <si>
    <t>所定价格涵盖消毒、置镜、观察、记录、出具报告、处理用物等步骤所需的人力资源和基本物质资源消耗。</t>
  </si>
  <si>
    <t>012404000020000</t>
  </si>
  <si>
    <t>电耳镜检查费</t>
  </si>
  <si>
    <t>通过电耳镜检查耳道、鼓膜形态、组织结构等。</t>
  </si>
  <si>
    <t>01加压检查加收30%</t>
  </si>
  <si>
    <t>本项目中的“加压检查”指：用电耳镜镜下加压进行“瘘管试验、鼓膜按摩”。</t>
  </si>
  <si>
    <t>012404000020001</t>
  </si>
  <si>
    <t>电耳镜检查费-加压检查（加收）</t>
  </si>
  <si>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</si>
  <si>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</si>
  <si>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</si>
  <si>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</si>
  <si>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</si>
  <si>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</si>
  <si>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</si>
  <si>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t>01纯音短增量敏感指数试验加收50%
11双耳交替响度平衡试验加收50%
21响度不适与舒适阈检测60%</t>
  </si>
  <si>
    <t>不同听阈检查项目可叠加收费。</t>
  </si>
  <si>
    <t>012404000040001</t>
  </si>
  <si>
    <t>听阈检查费-纯音短增量敏感指数试验（加收）</t>
  </si>
  <si>
    <t>012404000040011</t>
  </si>
  <si>
    <t>听阈检查费-双耳交替响度平衡试验（加收）</t>
  </si>
  <si>
    <t>4-3</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</si>
  <si>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</si>
  <si>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</si>
  <si>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</si>
  <si>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</si>
  <si>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</si>
  <si>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</si>
  <si>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</si>
  <si>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</si>
  <si>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</si>
  <si>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</si>
  <si>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</si>
  <si>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</si>
  <si>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01声导抗测听检查（宽频）加收100%
11镫骨肌反射衰减试验检查加收100%</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</si>
  <si>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</si>
  <si>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</si>
  <si>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</si>
  <si>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</si>
  <si>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</si>
  <si>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</si>
  <si>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</si>
  <si>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</si>
  <si>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</si>
  <si>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</si>
  <si>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</si>
  <si>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</si>
  <si>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</si>
  <si>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</si>
  <si>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</si>
  <si>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</si>
  <si>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</si>
  <si>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</si>
  <si>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</si>
  <si>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</si>
  <si>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</si>
  <si>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</si>
  <si>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</si>
  <si>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</si>
  <si>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不同前庭功能检查（常规）项目可叠加收费，最高收费不超过650元。</t>
  </si>
  <si>
    <t>012404000120000</t>
  </si>
  <si>
    <t>前庭功能检查费（特殊）</t>
  </si>
  <si>
    <t>通过各种特殊方式检查前庭功能。</t>
  </si>
  <si>
    <t>1.本项目中的“特殊”指：颈性前庭诱发肌源性电位、眼性前庭诱发肌源性电位。
2.不同前庭功能检查（特殊）项目可叠加收费。</t>
  </si>
  <si>
    <t>试行价格
160.00</t>
  </si>
  <si>
    <t>试行价格
144.00</t>
  </si>
  <si>
    <t>试行价格
128.00</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</si>
  <si>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</si>
  <si>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</si>
  <si>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</si>
  <si>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</si>
  <si>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</si>
  <si>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</si>
  <si>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</si>
  <si>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</si>
  <si>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</si>
  <si>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</si>
  <si>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</si>
  <si>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</si>
  <si>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市场调节</t>
  </si>
  <si>
    <t>013104010040000</t>
  </si>
  <si>
    <t>无创外耳道异物取出费</t>
  </si>
  <si>
    <t>通过各种方式取出外耳道异物或置入物。</t>
  </si>
  <si>
    <t>所定价格涵盖评估、取出异物、处理用物等步骤所需的人力资源和基本物质资源消耗。（不含内镜检查）</t>
  </si>
  <si>
    <t>本项目中的“无创”指：无需切开皮肤或其他组织，经过自然腔道，利用无创方式进行的操作。不包括取出过程中因异物形状、位置或质地等因素导致的损伤、擦伤等情况。</t>
  </si>
  <si>
    <t>16-1</t>
  </si>
  <si>
    <t>013104010040001</t>
  </si>
  <si>
    <t>无创外耳道异物取出费-儿童（加收）</t>
  </si>
  <si>
    <t>013305000010000</t>
  </si>
  <si>
    <t>外耳道异物取出费</t>
  </si>
  <si>
    <t>通过手术取出外耳道内的异物。</t>
  </si>
  <si>
    <t>所定价格涵盖手术计划、术区准备、消毒、切开、异物取出、缝合、填塞、处理用物等步骤所需的人力资源和基本物质资源消耗。</t>
  </si>
  <si>
    <t>17-1</t>
  </si>
  <si>
    <t>013305000010001</t>
  </si>
  <si>
    <t>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</si>
  <si>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</si>
  <si>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</si>
  <si>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</si>
  <si>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</si>
  <si>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1.本项目中的“囊性病变”指：囊肿、血肿及脓肿。
2.同一治疗位置只可收费一次。</t>
  </si>
  <si>
    <t>18-1</t>
  </si>
  <si>
    <t>013104010050001</t>
  </si>
  <si>
    <t>耳部治疗费（常规）-儿童（加收）</t>
  </si>
  <si>
    <t>013104010060000</t>
  </si>
  <si>
    <t>耳部治疗费（特殊）</t>
  </si>
  <si>
    <t>通过激光、射频、微波等各种方式对耳部进行特殊治疗。</t>
  </si>
  <si>
    <t>1.同一治疗位置只可收费一次。
2.常规治疗转特殊治疗按照“耳部治疗费(特殊)”收取。</t>
  </si>
  <si>
    <t>013104010060001</t>
  </si>
  <si>
    <t>耳部治疗费（特殊）-儿童（加收）</t>
  </si>
  <si>
    <t>试行价格22.50</t>
  </si>
  <si>
    <t>试行价格20.25</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</si>
  <si>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</si>
  <si>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</si>
  <si>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</si>
  <si>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</si>
  <si>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</si>
  <si>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</si>
  <si>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</si>
  <si>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</si>
  <si>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</si>
  <si>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</si>
  <si>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</si>
  <si>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</si>
  <si>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</si>
  <si>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</si>
  <si>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</si>
  <si>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</si>
  <si>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</si>
  <si>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</si>
  <si>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</si>
  <si>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</si>
  <si>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</si>
  <si>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</si>
  <si>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</si>
  <si>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</si>
  <si>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</si>
  <si>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</si>
  <si>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</si>
  <si>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</si>
  <si>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</si>
  <si>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本项目中的“囊性病变”指：囊肿、血肿及脓肿。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</si>
  <si>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</si>
  <si>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</si>
  <si>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</si>
  <si>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</si>
  <si>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</si>
  <si>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</si>
  <si>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</si>
  <si>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</si>
  <si>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</si>
  <si>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</si>
  <si>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</si>
  <si>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</si>
  <si>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</si>
  <si>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</si>
  <si>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</si>
  <si>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</si>
  <si>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</si>
  <si>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</si>
  <si>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</si>
  <si>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</si>
  <si>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</si>
  <si>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</si>
  <si>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</si>
  <si>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</si>
  <si>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</si>
  <si>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</si>
  <si>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</si>
  <si>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</si>
  <si>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</si>
  <si>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</si>
  <si>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</si>
  <si>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</si>
  <si>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</si>
  <si>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</si>
  <si>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</si>
  <si>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</si>
  <si>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</si>
  <si>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</si>
  <si>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</si>
  <si>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</si>
  <si>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</si>
  <si>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瘘管·次</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</si>
  <si>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</si>
  <si>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</si>
  <si>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</si>
  <si>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</si>
  <si>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</si>
  <si>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</si>
  <si>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</si>
  <si>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</si>
  <si>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</si>
  <si>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</si>
  <si>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</si>
  <si>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</si>
  <si>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</si>
  <si>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</si>
  <si>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</si>
  <si>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</si>
  <si>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</si>
  <si>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</si>
  <si>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</si>
  <si>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</si>
  <si>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</si>
  <si>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</si>
  <si>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</si>
  <si>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</si>
  <si>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</si>
  <si>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</si>
  <si>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</si>
  <si>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</si>
  <si>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</si>
  <si>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</si>
  <si>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</si>
  <si>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</si>
  <si>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</si>
  <si>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</si>
  <si>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</si>
  <si>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</si>
  <si>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</si>
  <si>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</si>
  <si>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</si>
  <si>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</si>
  <si>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</si>
  <si>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</si>
  <si>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</si>
  <si>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</si>
  <si>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</si>
  <si>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</si>
  <si>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</si>
  <si>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</si>
  <si>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</si>
  <si>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</si>
  <si>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</si>
  <si>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</si>
  <si>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</si>
  <si>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</si>
  <si>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不与同部位其他手术同时收费。</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</si>
  <si>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</si>
  <si>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</si>
  <si>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</si>
  <si>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</si>
  <si>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</si>
  <si>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</si>
  <si>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</si>
  <si>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</si>
  <si>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</si>
  <si>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</si>
  <si>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</si>
  <si>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</si>
  <si>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</si>
  <si>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</si>
  <si>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</si>
  <si>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</si>
  <si>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</si>
  <si>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</si>
  <si>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</si>
  <si>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</si>
  <si>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</si>
  <si>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</si>
  <si>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</si>
  <si>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</si>
  <si>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</si>
  <si>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</si>
  <si>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</si>
  <si>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</si>
  <si>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</si>
  <si>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</si>
  <si>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</si>
  <si>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</si>
  <si>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</si>
  <si>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</si>
  <si>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</si>
  <si>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</si>
  <si>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</si>
  <si>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</si>
  <si>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48-2</t>
  </si>
  <si>
    <t>013305000240011</t>
  </si>
  <si>
    <t>听骨链松解费-听骨取出</t>
  </si>
  <si>
    <t>013305000250000</t>
  </si>
  <si>
    <t>咽鼓管扩张费</t>
  </si>
  <si>
    <t>通过手术扩张咽鼓管。</t>
  </si>
  <si>
    <t>所定价格涵盖手术计划、术区准备、消毒、切开、探查、置入、扩张、取出、复位、处理用物等步骤所需的人力资源和基本物质资源消耗。</t>
  </si>
  <si>
    <t>试行价格
600.00</t>
  </si>
  <si>
    <t>试行价格
420.00</t>
  </si>
  <si>
    <t>013305000250001</t>
  </si>
  <si>
    <t>咽鼓管扩张费-儿童（加收）</t>
  </si>
  <si>
    <t>试行价格
90.00</t>
  </si>
  <si>
    <t>试行价格
63.00</t>
  </si>
  <si>
    <t>013305000260000</t>
  </si>
  <si>
    <t>咽鼓管再造费</t>
  </si>
  <si>
    <t>通过手术再造咽鼓管。</t>
  </si>
  <si>
    <t>所定价格涵盖手术计划、术区准备、消毒、切开、探查、再造、复位、处理用物等步骤所需的人力资源和基本物质资源消耗。</t>
  </si>
  <si>
    <t>试行价格
800.00</t>
  </si>
  <si>
    <t>试行价格
560.00</t>
  </si>
  <si>
    <t>013305000260001</t>
  </si>
  <si>
    <t>咽鼓管再造费-儿童（加收）</t>
  </si>
  <si>
    <t>试行价格
84.00</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</si>
  <si>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</si>
  <si>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</si>
  <si>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</si>
  <si>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</si>
  <si>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试行价格
700.00</t>
  </si>
  <si>
    <t>试行价格
490.00</t>
  </si>
  <si>
    <t>013305000270001</t>
  </si>
  <si>
    <t>咽鼓管黏膜下筋膜脂肪注射费-儿童（加收）</t>
  </si>
  <si>
    <t>试行价格
105.00</t>
  </si>
  <si>
    <t>试行价格
73.50</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</si>
  <si>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</si>
  <si>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</si>
  <si>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</si>
  <si>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</si>
  <si>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</si>
  <si>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</si>
  <si>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</si>
  <si>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</si>
  <si>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</si>
  <si>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</si>
  <si>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</si>
  <si>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</si>
  <si>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</si>
  <si>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</si>
  <si>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</si>
  <si>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</si>
  <si>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</si>
  <si>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</si>
  <si>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</si>
  <si>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</si>
  <si>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</si>
  <si>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</si>
  <si>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</si>
  <si>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</si>
  <si>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</si>
  <si>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</si>
  <si>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</si>
  <si>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</si>
  <si>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</si>
  <si>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</si>
  <si>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</si>
  <si>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</si>
  <si>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</si>
  <si>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</si>
  <si>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</si>
  <si>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</si>
  <si>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</si>
  <si>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</si>
  <si>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</si>
  <si>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01儿童加收15%
11耳蜗畸形加收10%</t>
  </si>
  <si>
    <t>013305000340001</t>
  </si>
  <si>
    <t>人工耳蜗植入费-儿童（加收）</t>
  </si>
  <si>
    <t>58-2</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</si>
  <si>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</si>
  <si>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</si>
  <si>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</si>
  <si>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</si>
  <si>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</si>
  <si>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</si>
  <si>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</si>
  <si>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</si>
  <si>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</si>
  <si>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</si>
  <si>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</si>
  <si>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</si>
  <si>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</si>
  <si>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</si>
  <si>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</si>
  <si>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</si>
  <si>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</si>
  <si>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</si>
  <si>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</si>
  <si>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</si>
  <si>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</si>
  <si>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</si>
  <si>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</si>
  <si>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</si>
  <si>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</si>
  <si>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</si>
  <si>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</si>
  <si>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</si>
  <si>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</si>
  <si>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</si>
  <si>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</si>
  <si>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</si>
  <si>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</si>
  <si>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</si>
  <si>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</si>
  <si>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</si>
  <si>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</si>
  <si>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</si>
  <si>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</si>
  <si>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</si>
  <si>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</si>
  <si>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</si>
  <si>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</si>
  <si>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</si>
  <si>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</si>
  <si>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</si>
  <si>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</si>
  <si>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</si>
  <si>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</si>
  <si>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</si>
  <si>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</si>
  <si>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</si>
  <si>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</si>
  <si>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</si>
  <si>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</si>
  <si>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</si>
  <si>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</si>
  <si>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</si>
  <si>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</si>
  <si>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</si>
  <si>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</si>
  <si>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</si>
  <si>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</si>
  <si>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</si>
  <si>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01儿童加收15%
11岩骨部分切除加收10%</t>
  </si>
  <si>
    <t>013305000450001</t>
  </si>
  <si>
    <t>颞骨切除费（部分切除）-儿童（加收）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</si>
  <si>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</si>
  <si>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</si>
  <si>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</si>
  <si>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</si>
  <si>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</si>
  <si>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</si>
  <si>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</si>
  <si>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70-2</t>
  </si>
  <si>
    <t>013305000460011</t>
  </si>
  <si>
    <t>颞骨切除费（次全切除）-岩骨部分切除（加收）</t>
  </si>
  <si>
    <t>013305000470000</t>
  </si>
  <si>
    <t>颞骨切除费（全部切除）</t>
  </si>
  <si>
    <t>通过手术切除全部颞骨及受累结构。</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</si>
  <si>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</si>
  <si>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</si>
  <si>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</si>
  <si>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</si>
  <si>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</si>
  <si>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</si>
  <si>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</si>
  <si>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</si>
  <si>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</si>
  <si>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</si>
  <si>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</si>
  <si>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</si>
  <si>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</si>
  <si>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t>颈静脉孔区病变切除费-儿童（加收）</t>
  </si>
  <si>
    <t>鼻科医疗服务价格项目</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</si>
  <si>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</si>
  <si>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</si>
  <si>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</si>
  <si>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</si>
  <si>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</si>
  <si>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</si>
  <si>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</si>
  <si>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</si>
  <si>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</si>
  <si>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</si>
  <si>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</si>
  <si>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</si>
  <si>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</si>
  <si>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</si>
  <si>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</si>
  <si>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</si>
  <si>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</si>
  <si>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</si>
  <si>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</si>
  <si>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</si>
  <si>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</si>
  <si>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</si>
  <si>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</si>
  <si>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</si>
  <si>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</si>
  <si>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</si>
  <si>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</si>
  <si>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试行价格
23.00</t>
  </si>
  <si>
    <t>试行价格
20.70</t>
  </si>
  <si>
    <t>试行价格
18.40</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</si>
  <si>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</si>
  <si>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</si>
  <si>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</si>
  <si>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</si>
  <si>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</si>
  <si>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</si>
  <si>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</si>
  <si>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</si>
  <si>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</si>
  <si>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</si>
  <si>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</si>
  <si>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</si>
  <si>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</si>
  <si>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</si>
  <si>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</si>
  <si>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</si>
  <si>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</si>
  <si>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不能与“鼻负压置换治疗费”同时收取。</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</si>
  <si>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</si>
  <si>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</si>
  <si>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</si>
  <si>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</si>
  <si>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</si>
  <si>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</si>
  <si>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</si>
  <si>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</si>
  <si>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</si>
  <si>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</si>
  <si>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</si>
  <si>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</si>
  <si>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</si>
  <si>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01儿童加收15%
11后鼻腔止血30%</t>
  </si>
  <si>
    <t>013104020050001</t>
  </si>
  <si>
    <t>鼻部治疗费（常规）-儿童（加收）</t>
  </si>
  <si>
    <t>86-2</t>
  </si>
  <si>
    <t>013104020050011</t>
  </si>
  <si>
    <t>鼻部治疗费（常规）-后鼻腔止血</t>
  </si>
  <si>
    <t>013104020060000</t>
  </si>
  <si>
    <t>鼻部治疗费（特殊）</t>
  </si>
  <si>
    <t>通过等离子、激光、射频、微波等各种方式对鼻部部进行特殊治疗。</t>
  </si>
  <si>
    <t>1.同一治疗位置只可收费一次。
2.常规治疗转特殊治疗按照“鼻部治疗费(特殊)”收取。</t>
  </si>
  <si>
    <t>013104020060001</t>
  </si>
  <si>
    <t>鼻部治疗费（特殊）-儿童（加收）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</si>
  <si>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</si>
  <si>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</si>
  <si>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</si>
  <si>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</si>
  <si>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</si>
  <si>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</si>
  <si>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</si>
  <si>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</si>
  <si>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</si>
  <si>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</si>
  <si>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</si>
  <si>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</si>
  <si>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</si>
  <si>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</si>
  <si>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</si>
  <si>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</si>
  <si>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</si>
  <si>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</si>
  <si>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</si>
  <si>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</si>
  <si>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</si>
  <si>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</si>
  <si>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</si>
  <si>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</si>
  <si>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01儿童加收15%
11鼻孔完全闭锁加收30%</t>
  </si>
  <si>
    <t>013306010050001</t>
  </si>
  <si>
    <t>前鼻孔成形费-儿童（加收）</t>
  </si>
  <si>
    <t>91-2</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</si>
  <si>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</si>
  <si>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</si>
  <si>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</si>
  <si>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</si>
  <si>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</si>
  <si>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</si>
  <si>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</si>
  <si>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</si>
  <si>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92-2</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</si>
  <si>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</si>
  <si>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</si>
  <si>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</si>
  <si>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</si>
  <si>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</si>
  <si>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</si>
  <si>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</si>
  <si>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</si>
  <si>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</si>
  <si>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</si>
  <si>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</si>
  <si>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</si>
  <si>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01儿童加收15%
11恶性肿瘤加收30%</t>
  </si>
  <si>
    <t>013306010080001</t>
  </si>
  <si>
    <t>外鼻肿瘤切除费-儿童（加收）</t>
  </si>
  <si>
    <t>94-2</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</si>
  <si>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</si>
  <si>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</si>
  <si>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</si>
  <si>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</si>
  <si>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</si>
  <si>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</si>
  <si>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</si>
  <si>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</si>
  <si>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</si>
  <si>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</si>
  <si>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</si>
  <si>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</si>
  <si>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</si>
  <si>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</si>
  <si>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</si>
  <si>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</si>
  <si>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</si>
  <si>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</si>
  <si>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部位</t>
  </si>
  <si>
    <t>本项目中的“部位”指：上鼻甲、中鼻甲、下鼻甲，不同部位可分别计价收费。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</si>
  <si>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</si>
  <si>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</si>
  <si>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</si>
  <si>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</si>
  <si>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</si>
  <si>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</si>
  <si>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</si>
  <si>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</si>
  <si>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</si>
  <si>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</si>
  <si>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</si>
  <si>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</si>
  <si>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</si>
  <si>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</si>
  <si>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</si>
  <si>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</si>
  <si>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</si>
  <si>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</si>
  <si>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</si>
  <si>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</si>
  <si>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</si>
  <si>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013306010150000</t>
  </si>
  <si>
    <t>鼻窦病变切除费</t>
  </si>
  <si>
    <t>通过手术切除鼻窦（同时累及鼻腔鼻窦）的囊肿、血肿、脓肿、息肉等病变。</t>
  </si>
  <si>
    <t>不同鼻窦病变切除可分别计价收费，切除3个及3个以上按3个收费。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</si>
  <si>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</si>
  <si>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</si>
  <si>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</si>
  <si>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</si>
  <si>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</si>
  <si>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</si>
  <si>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不同鼻窦肿瘤切除可分别计价收费，切除3个及3个以上按3个收费。</t>
  </si>
  <si>
    <t>013306010160001</t>
  </si>
  <si>
    <t>鼻窦肿瘤切除费（常规）-儿童（加收）</t>
  </si>
  <si>
    <t>102-2</t>
  </si>
  <si>
    <t>013306010160011</t>
  </si>
  <si>
    <t>鼻窦肿瘤切除费（常规）-恶性肿瘤（加收）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</si>
  <si>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</si>
  <si>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</si>
  <si>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</si>
  <si>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</si>
  <si>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1.本项目中的“复杂”指：累及双侧的肿瘤、累及眶壁的肿瘤、需要联合手术径路的肿瘤。
2.不同鼻窦肿瘤切除可分别计价收费，切除3个及3个以上按3个收费。</t>
  </si>
  <si>
    <t>013306010170001</t>
  </si>
  <si>
    <t>鼻窦肿瘤切除费（复杂）-儿童（加收）</t>
  </si>
  <si>
    <t>103-2</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</si>
  <si>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</si>
  <si>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</si>
  <si>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</si>
  <si>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</si>
  <si>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</si>
  <si>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</si>
  <si>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</si>
  <si>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</si>
  <si>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</si>
  <si>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</si>
  <si>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013306010190001</t>
  </si>
  <si>
    <t>鼻咽部肿瘤切除费（常规）-儿童（加收）</t>
  </si>
  <si>
    <t>013306010190011</t>
  </si>
  <si>
    <t>鼻咽部肿瘤切除费（常规）-恶性肿瘤（加收）</t>
  </si>
  <si>
    <t>013306010200000</t>
  </si>
  <si>
    <t>鼻咽部肿瘤切除费（复杂）</t>
  </si>
  <si>
    <t>通过手术切除鼻咽部的复杂肿瘤。</t>
  </si>
  <si>
    <t>本项目中的“复杂”指：鼻咽纤维血管瘤、累及对侧的肿瘤、累及眶壁的肿瘤、需要联合手术径路的肿瘤。</t>
  </si>
  <si>
    <t>013306010200001</t>
  </si>
  <si>
    <t>鼻咽部肿瘤切除费（复杂）-儿童（加收）</t>
  </si>
  <si>
    <t>106-2</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</si>
  <si>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</si>
  <si>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</si>
  <si>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</si>
  <si>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</si>
  <si>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</si>
  <si>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</si>
  <si>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</si>
  <si>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
2.按照鼻窦开放数量计费，最高收费不超过5700元。</t>
  </si>
  <si>
    <t>013306010210001</t>
  </si>
  <si>
    <t>鼻窦开放费（常规）-儿童（加收）</t>
  </si>
  <si>
    <t>013306010220000</t>
  </si>
  <si>
    <t>鼻窦开放费（复杂）</t>
  </si>
  <si>
    <t>通过手术实现患者复杂鼻窦开放。</t>
  </si>
  <si>
    <t>1.“鼻窦”指上颌窦、筛窦、蝶窦、额窦。
2.本项目中的“复杂”指：额窦Draf-2b型及以上、全筛窦开放、上颌窦下鼻道开窗、泪前引窝入路开窗。
3.按照鼻窦开放数量计费，最高收费不超过7500元。</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</si>
  <si>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</si>
  <si>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</si>
  <si>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</si>
  <si>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</si>
  <si>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</si>
  <si>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</si>
  <si>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</si>
  <si>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</si>
  <si>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</si>
  <si>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</si>
  <si>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</si>
  <si>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</si>
  <si>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</si>
  <si>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</si>
  <si>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</si>
  <si>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</si>
  <si>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</si>
  <si>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</si>
  <si>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</si>
  <si>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</si>
  <si>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</si>
  <si>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</si>
  <si>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</si>
  <si>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</si>
  <si>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</si>
  <si>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</si>
  <si>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</si>
  <si>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</si>
  <si>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</si>
  <si>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</si>
  <si>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</si>
  <si>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本项目中的“部位”指：上鼻甲、中鼻甲、下鼻甲，不同部位可分别计价。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</si>
  <si>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</si>
  <si>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</si>
  <si>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</si>
  <si>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</si>
  <si>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</si>
  <si>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</si>
  <si>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</si>
  <si>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</si>
  <si>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</si>
  <si>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</si>
  <si>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</si>
  <si>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</si>
  <si>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 xml:space="preserve">
</t>
  </si>
  <si>
    <t>试行价格
720.00</t>
  </si>
  <si>
    <t>试行价格
504.00</t>
  </si>
  <si>
    <t>013306010290001</t>
  </si>
  <si>
    <t>鼻部支架植入费-儿童（加收）</t>
  </si>
  <si>
    <t>试行价格
108.00</t>
  </si>
  <si>
    <t>试行价格
75.60</t>
  </si>
  <si>
    <t>试行价格
64.80</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</si>
  <si>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</si>
  <si>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</si>
  <si>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</si>
  <si>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</si>
  <si>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试行价格
900.00</t>
  </si>
  <si>
    <t>试行价格
630.00</t>
  </si>
  <si>
    <t>013306010300001</t>
  </si>
  <si>
    <t>鼻部球囊扩张费-儿童（加收）</t>
  </si>
  <si>
    <t>试行价格
94.50</t>
  </si>
  <si>
    <t>试行价格
81.00</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</si>
  <si>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</si>
  <si>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</si>
  <si>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</si>
  <si>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</si>
  <si>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</si>
  <si>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</si>
  <si>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</si>
  <si>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</si>
  <si>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</si>
  <si>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</si>
  <si>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</si>
  <si>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</si>
  <si>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</si>
  <si>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</si>
  <si>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</si>
  <si>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</si>
  <si>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</si>
  <si>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试行价格
170.00</t>
  </si>
  <si>
    <t>试行价格
136.00</t>
  </si>
  <si>
    <t>试行价格
119.00</t>
  </si>
  <si>
    <t>013306010330001</t>
  </si>
  <si>
    <t>鼻腔粘连分离费-儿童（加收）</t>
  </si>
  <si>
    <t>试行价格
25.50</t>
  </si>
  <si>
    <t>试行价格
20.40</t>
  </si>
  <si>
    <t>试行价格
17.85</t>
  </si>
  <si>
    <t>喉科医疗服务价格项目</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</si>
  <si>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</si>
  <si>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</si>
  <si>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</si>
  <si>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</si>
  <si>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</si>
  <si>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</si>
  <si>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</si>
  <si>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</si>
  <si>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</si>
  <si>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本项目中的“软性鼻咽喉镜”指：纤维鼻咽喉镜与电子鼻咽喉镜。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</si>
  <si>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</si>
  <si>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</si>
  <si>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</si>
  <si>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</si>
  <si>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</si>
  <si>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</si>
  <si>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</si>
  <si>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01直达喉镜检查加收100%</t>
  </si>
  <si>
    <t>012405000120100</t>
  </si>
  <si>
    <t>支撑后颈检查费-直达喉镜检查（扩展）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</si>
  <si>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</si>
  <si>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</si>
  <si>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</si>
  <si>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</si>
  <si>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</si>
  <si>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</si>
  <si>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</si>
  <si>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</si>
  <si>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</si>
  <si>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</si>
  <si>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</si>
  <si>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</si>
  <si>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013104020070000</t>
  </si>
  <si>
    <t>异物取出费（口咽部）</t>
  </si>
  <si>
    <t>通过各种方式取出会厌以上的异物。</t>
  </si>
  <si>
    <t>013104020070001</t>
  </si>
  <si>
    <t>异物取出费（口咽部）-儿童（加收）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</si>
  <si>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</si>
  <si>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</si>
  <si>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</si>
  <si>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</si>
  <si>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</si>
  <si>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</si>
  <si>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013104020080000</t>
  </si>
  <si>
    <t>咽喉部治疗费（常规）</t>
  </si>
  <si>
    <t>通过各种方式对咽喉部进行上药、穿刺、注射、止血等常规治疗。</t>
  </si>
  <si>
    <t>同一治疗位置只可收费一次。</t>
  </si>
  <si>
    <t>130-1</t>
  </si>
  <si>
    <t>013104020080001</t>
  </si>
  <si>
    <t>咽喉部治疗费（常规）-儿童（加收）</t>
  </si>
  <si>
    <t>013104020090000</t>
  </si>
  <si>
    <t>咽喉部治疗费（特殊）</t>
  </si>
  <si>
    <t>通过激光、射频、微波等各种方式对咽喉部进行特殊治疗。</t>
  </si>
  <si>
    <t>1.同一治疗位置只可收费一次。
2.常规治疗转特殊治疗按照“咽喉部治疗费(特殊)”收取。</t>
  </si>
  <si>
    <t>131-1</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</si>
  <si>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</si>
  <si>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</si>
  <si>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</si>
  <si>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</si>
  <si>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</si>
  <si>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</si>
  <si>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132-1</t>
  </si>
  <si>
    <t>013104020100001</t>
  </si>
  <si>
    <t>环咽肌扩张费-儿童（加收）</t>
  </si>
  <si>
    <t>试行价格
75.00</t>
  </si>
  <si>
    <t>试行价格
67.50</t>
  </si>
  <si>
    <t>试行价格
60.00</t>
  </si>
  <si>
    <t>013306010350000</t>
  </si>
  <si>
    <t>口咽部病变切除费</t>
  </si>
  <si>
    <t>通过手术切除口咽部肿物、瘢痕等病变。</t>
  </si>
  <si>
    <t>所定价格涵盖手术计划、术区准备、消毒、切开、切除、止血、引流、缝合、处理用物等步骤所需的人力资源和基本物质资源消耗。</t>
  </si>
  <si>
    <t>133-1</t>
  </si>
  <si>
    <t>013306010350001</t>
  </si>
  <si>
    <t>口咽部病变切除费-儿童（加收）</t>
  </si>
  <si>
    <t>013306010360000</t>
  </si>
  <si>
    <t>口咽部分切除费</t>
  </si>
  <si>
    <t>通过手术切除口咽部部分组织。</t>
  </si>
  <si>
    <t>134-1</t>
  </si>
  <si>
    <t>013306010360001</t>
  </si>
  <si>
    <t>口咽部分切除费-儿童（加收）</t>
  </si>
  <si>
    <t>013306010370000</t>
  </si>
  <si>
    <t>咽旁间隙病变切除费</t>
  </si>
  <si>
    <t>通过手术切除咽旁间隙肿物、瘢痕等病变。</t>
  </si>
  <si>
    <t>135-1</t>
  </si>
  <si>
    <t>013306010370001</t>
  </si>
  <si>
    <t>咽旁间隙病变切除费-儿童（加收）</t>
  </si>
  <si>
    <t>013306010380000</t>
  </si>
  <si>
    <t>咽旁间隙肿瘤切除费</t>
  </si>
  <si>
    <t>通过手术切除咽旁间隙肿瘤。</t>
  </si>
  <si>
    <t>136-1</t>
  </si>
  <si>
    <t>013306010380001</t>
  </si>
  <si>
    <t>咽旁间隙肿瘤切除费-儿童（加收）</t>
  </si>
  <si>
    <t>136-2</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</si>
  <si>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</si>
  <si>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</si>
  <si>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</si>
  <si>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</si>
  <si>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</si>
  <si>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</si>
  <si>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137-1</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</si>
  <si>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</si>
  <si>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</si>
  <si>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</si>
  <si>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</si>
  <si>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</si>
  <si>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</si>
  <si>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138-1</t>
  </si>
  <si>
    <t>013306010400001</t>
  </si>
  <si>
    <t>下咽部分切除费-儿童（加收）</t>
  </si>
  <si>
    <t>013306010410000</t>
  </si>
  <si>
    <t>下咽全切除费</t>
  </si>
  <si>
    <t>通过手术切除全部下咽（梨状窝、下咽后壁、环后区）。</t>
  </si>
  <si>
    <t>139-1</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</si>
  <si>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</si>
  <si>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</si>
  <si>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</si>
  <si>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</si>
  <si>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</si>
  <si>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</si>
  <si>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140-1</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</si>
  <si>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</si>
  <si>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</si>
  <si>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</si>
  <si>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</si>
  <si>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</si>
  <si>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</si>
  <si>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试行价格
760.00</t>
  </si>
  <si>
    <t>试行价格
608.00</t>
  </si>
  <si>
    <t>试行价格
532.00</t>
  </si>
  <si>
    <t>141-1</t>
  </si>
  <si>
    <t>013306010430001</t>
  </si>
  <si>
    <t>悬雍垂缩短费-儿童（加收）</t>
  </si>
  <si>
    <t>试行价格
114.00</t>
  </si>
  <si>
    <t>试行价格
91.20</t>
  </si>
  <si>
    <t>试行价格
79.80</t>
  </si>
  <si>
    <t>013306010440000</t>
  </si>
  <si>
    <t>腭咽成形费</t>
  </si>
  <si>
    <t>通过手术成形重塑软腭、咽部及其周围结构。</t>
  </si>
  <si>
    <t>所定价格涵盖手术计划、术区准备、消毒、切开、切除、成形、缝合、止血、处理用物等步骤所需的人力资源和基本物质资源消耗。</t>
  </si>
  <si>
    <t>142-1</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</si>
  <si>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</si>
  <si>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</si>
  <si>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</si>
  <si>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</si>
  <si>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</si>
  <si>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</si>
  <si>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143-1</t>
  </si>
  <si>
    <t>013306010450001</t>
  </si>
  <si>
    <t>腭帆缩短费-儿童（加收）</t>
  </si>
  <si>
    <t>013306010460000</t>
  </si>
  <si>
    <t>腭扁桃体切除费</t>
  </si>
  <si>
    <t>通过手术切除腭扁桃体。</t>
  </si>
  <si>
    <t>144-1</t>
  </si>
  <si>
    <t>013306010460001</t>
  </si>
  <si>
    <t>腭扁桃体切除费-儿童（加收）</t>
  </si>
  <si>
    <t>013306010470000</t>
  </si>
  <si>
    <t>腺样体切除费</t>
  </si>
  <si>
    <t>通过手术切除腺样体。</t>
  </si>
  <si>
    <t>145-1</t>
  </si>
  <si>
    <t>013306010470001</t>
  </si>
  <si>
    <t>腺样体切除费-儿童（加收）</t>
  </si>
  <si>
    <t>013306010480000</t>
  </si>
  <si>
    <t>舌扁桃体切除费</t>
  </si>
  <si>
    <t>通过手术切除舌扁桃体。</t>
  </si>
  <si>
    <t>146-1</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</si>
  <si>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</si>
  <si>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</si>
  <si>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</si>
  <si>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</si>
  <si>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</si>
  <si>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</si>
  <si>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147-1</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</si>
  <si>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</si>
  <si>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</si>
  <si>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</si>
  <si>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</si>
  <si>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</si>
  <si>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</si>
  <si>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148-1</t>
  </si>
  <si>
    <t>013306010500001</t>
  </si>
  <si>
    <t>喉部病变切除费-儿童（加收）</t>
  </si>
  <si>
    <t>013306010510000</t>
  </si>
  <si>
    <t>喉部分切除费</t>
  </si>
  <si>
    <t>通过手术切除喉部部分组织。</t>
  </si>
  <si>
    <t>149-1</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</si>
  <si>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</si>
  <si>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</si>
  <si>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</si>
  <si>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</si>
  <si>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</si>
  <si>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</si>
  <si>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150-1</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</si>
  <si>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</si>
  <si>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</si>
  <si>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</si>
  <si>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</si>
  <si>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</si>
  <si>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</si>
  <si>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151-1</t>
  </si>
  <si>
    <t>013306010530001</t>
  </si>
  <si>
    <t>喉功能重建费（常规）-儿童（加收）</t>
  </si>
  <si>
    <t>013306010540000</t>
  </si>
  <si>
    <t>喉功能重建费（复杂）</t>
  </si>
  <si>
    <t>通过手术重建复杂情况喉功能。</t>
  </si>
  <si>
    <t>本项目中的“复杂”指：声带外移、声带内移、声带填充、甲状软骨成形、杓状软骨切除、环杓关节拨动。</t>
  </si>
  <si>
    <t>152-1</t>
  </si>
  <si>
    <t>013306010540001</t>
  </si>
  <si>
    <t>喉功能重建费（复杂）-儿童（加收）</t>
  </si>
  <si>
    <t>013306010550000</t>
  </si>
  <si>
    <t>淋巴结清扫费（颈部）</t>
  </si>
  <si>
    <t>通过手术清扫颈部淋巴结。</t>
  </si>
  <si>
    <t>本项目中的“次”指：小于等于3区，每增加1区加收30%，以6区价格为费用封顶线。如涉及邻近其他部位淋巴结清扫，视同增加1区。</t>
  </si>
  <si>
    <t>153-1</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</si>
  <si>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</si>
  <si>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</si>
  <si>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</si>
  <si>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</si>
  <si>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</si>
  <si>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</si>
  <si>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试行价格
1260.00</t>
  </si>
  <si>
    <t>试行价格
1080.00</t>
  </si>
  <si>
    <t>154-1</t>
  </si>
  <si>
    <t>013306010560001</t>
  </si>
  <si>
    <t>喉狭窄扩张费-儿童（加收）</t>
  </si>
  <si>
    <t>试行价格
189.00</t>
  </si>
  <si>
    <t>试行价格
162.00</t>
  </si>
  <si>
    <t>013306010570000</t>
  </si>
  <si>
    <t>喉气道支撑物置入费</t>
  </si>
  <si>
    <t>通过手术置入支撑物支撑气道。</t>
  </si>
  <si>
    <t>所定价格涵盖手术计划、术区准备、消毒、切开、分离 、松解、支撑物置入、包扎缝合、处理用物等步骤所需的人力资源和基本物质资源消耗。</t>
  </si>
  <si>
    <t>试行价格
1120.00</t>
  </si>
  <si>
    <t>试行价格
960.00</t>
  </si>
  <si>
    <t>155-1</t>
  </si>
  <si>
    <t>013306010570001</t>
  </si>
  <si>
    <t>喉气道支撑物置入费-儿童（加收）</t>
  </si>
  <si>
    <t>试行价格
168.00</t>
  </si>
  <si>
    <t>013306010580000</t>
  </si>
  <si>
    <t>喉气道支撑物取出费</t>
  </si>
  <si>
    <t>通过手术取出气道支撑物。</t>
  </si>
  <si>
    <t>所定价格涵盖手术计划、术区准备、消毒、支撑物取出、观察喉腔、处理用物等步骤所需的人力资源和基本物质资源消耗。</t>
  </si>
  <si>
    <t>试行价格
640.00</t>
  </si>
  <si>
    <t>156-1</t>
  </si>
  <si>
    <t>013306010580001</t>
  </si>
  <si>
    <t>喉气道支撑物取出费-儿童（加收）</t>
  </si>
  <si>
    <t>试行价格
96.00</t>
  </si>
  <si>
    <t>013306010590000</t>
  </si>
  <si>
    <t>梨状窝瘘内瘘口封闭费</t>
  </si>
  <si>
    <t>通过手术修复梨状窝区域的瘘口。</t>
  </si>
  <si>
    <t>所定价格涵盖手术计划、术区准备、消毒、切开、瘘口封闭、缝合、止血、处理用物等步骤所需的人力资源和基本物质资源消耗。</t>
  </si>
  <si>
    <t>试行价格
1400.00</t>
  </si>
  <si>
    <t>试行价格
1200.00</t>
  </si>
  <si>
    <t>157-1</t>
  </si>
  <si>
    <t>013306010590001</t>
  </si>
  <si>
    <t>梨状窝瘘内瘘口封闭费-儿童（加收）</t>
  </si>
  <si>
    <t>试行价格
210.00</t>
  </si>
  <si>
    <t>试行价格
180.00</t>
  </si>
  <si>
    <t>013306010600000</t>
  </si>
  <si>
    <t>颈部气管瘘闭合费</t>
  </si>
  <si>
    <t>通过手术关闭颈部气管瘘口。</t>
  </si>
  <si>
    <t>所定价格涵盖手术计划、术区准备、消毒、切开、修复、缝合、处理用物等步骤所需的人力资源和基本物质资源消耗。</t>
  </si>
  <si>
    <t>158-1</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</si>
  <si>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</si>
  <si>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</si>
  <si>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</si>
  <si>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</si>
  <si>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</si>
  <si>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</si>
  <si>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159-1</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</si>
  <si>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</si>
  <si>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</si>
  <si>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</si>
  <si>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</si>
  <si>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</si>
  <si>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</si>
  <si>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01儿童加收15%
11 2个及以上区域加收30%</t>
  </si>
  <si>
    <t>本项目中的“2个及以上区域”指：包括但不限于咽旁、咽后、上纵膈等解剖区域。</t>
  </si>
  <si>
    <t>160-1</t>
  </si>
  <si>
    <t>013306010620001</t>
  </si>
  <si>
    <t>咽喉部血/脓肿切开引流费-儿童（加收）</t>
  </si>
  <si>
    <t>160-2</t>
  </si>
  <si>
    <t>013306010620011</t>
  </si>
  <si>
    <t>咽喉部血/脓肿切开引流费-2个及以上区域（加收）</t>
  </si>
  <si>
    <t>013306010630000</t>
  </si>
  <si>
    <t>环甲膜切开费</t>
  </si>
  <si>
    <t>通过手术切开环甲膜。</t>
  </si>
  <si>
    <t>所定价格涵盖手术计划、术区准备、消毒、切开、分离、置管、固定、处理用物等步骤所需的人力资源和基本物质资源消耗。</t>
  </si>
  <si>
    <t>161-1</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</si>
  <si>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</si>
  <si>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</si>
  <si>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</si>
  <si>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</si>
  <si>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</si>
  <si>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</si>
  <si>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162-1</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</si>
  <si>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</si>
  <si>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</si>
  <si>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</si>
  <si>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</si>
  <si>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</si>
  <si>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</si>
  <si>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试行价格
1500.00</t>
  </si>
  <si>
    <t>试行价格
1050.00</t>
  </si>
  <si>
    <t>163-1</t>
  </si>
  <si>
    <t>013306010650001</t>
  </si>
  <si>
    <t>发音装置安装费-儿童（加收）</t>
  </si>
  <si>
    <t>试行价格
225.00</t>
  </si>
  <si>
    <t>试行价格
157.50</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</si>
  <si>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</si>
  <si>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</si>
  <si>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</si>
  <si>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</si>
  <si>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</si>
  <si>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164-1</t>
  </si>
  <si>
    <t>013306010660001</t>
  </si>
  <si>
    <t>发音装置取出/更换费-儿童（加收）</t>
  </si>
  <si>
    <t>使用说明：
1.上述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2.上述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3.上述所称“扩展项”，指同一项目下以不同方式提供或在不同场景应用时，只扩展价格项目适用范围、不额外加价的一类子项，子项的价格按主项目执行。
4.上述所称的“基本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天津市一次性医疗器械和医用材料收费项目目录》收费，同时按照实际采购价格零差率销售。
5.上述价格构成中所称的“穿刺”为主项操作涉及的必要穿刺技术，价格构成中的穿刺操作不可收取相关费用；独立穿刺项目可按相应治疗价格项目收取。
6.上述中涉及“包括……”“……等”的，属于开放型表述，所指对象不仅局限于表述中列明的事项，也包括未列明的同类事项。
7.上述中未尽事项，如等离子、激光、射频、微波等手术辅助操作、活检取材、颅底手术、取骨、组织瓣制备、清创缝合等，将在辅助操作类、活检类、神经系统类、骨骼肌肉系统类、体被系统类、一般治疗类等其他立项指南中单独列示。
8.上述中其他学科开展相应项目时，可据实收费。
9.本上述中非手术治疗类项目，如需使用相关内镜可收取内镜检查费用，如行“鼻腔异物取出”时使用“鼻内镜”，可收取“鼻腔异物取出费+鼻内镜检查费”。
10.上述中的各类内镜下手术项目的价格构成，已包含手术涉及的各类内镜使用成本。医疗机构在开展相关操作时，开放手术与经内镜手术执行相同的价格标准，内镜辅助操作不再另行收费。
11.上述中手术类项目服务对象为儿童时，统一落实儿童（加收）政策（以下简称“儿童（加收）”），加收比例为15%。手术类项目的具体范围以《全国医疗服务项目技术规范》的分类为准，对于立项指南同时映射技术规范中的手术类项目和治疗类项目的主项目，按手术类落实儿童（加收）政策；其他非手术类项目实行儿童（加收）范围，以项目加收项为准。本指南所称的“儿童”，指6周岁及以下，周岁的计算方法以法律的相关规定为准。</t>
  </si>
  <si>
    <t>附件5</t>
  </si>
  <si>
    <t>规范康复类医疗服务项目价格表</t>
  </si>
  <si>
    <t>015200000010000</t>
  </si>
  <si>
    <t>意识功能训练</t>
  </si>
  <si>
    <t>通过康复手段对各种疾病造成的昏迷、意识功能障碍等进行康复治疗，改善意识水平。</t>
  </si>
  <si>
    <t>所定价格涵盖计划制定、手法及应用不同康复设备完成声、光、电等各种感觉刺激及各种无创脑调控技术等步骤所需的人力资源、设备成本与基本物质资源消耗。</t>
  </si>
  <si>
    <t>01每增加10分钟加收</t>
  </si>
  <si>
    <t>01人工智能辅助训练</t>
  </si>
  <si>
    <t>半小时</t>
  </si>
  <si>
    <t>1.每日限计费1个小时。2.此项目价格构成已涵盖声、光、电等各种感觉刺激费用，用于同一治疗目的时不再重复收取相关物理治疗项目费用。</t>
  </si>
  <si>
    <t>015200000010001</t>
  </si>
  <si>
    <t>意识功能训练-每增加10分钟（加收）</t>
  </si>
  <si>
    <t>每增加10分钟</t>
  </si>
  <si>
    <t>015200000010100</t>
  </si>
  <si>
    <t>意识功能训练-人工智能辅助训练（扩展）</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</si>
  <si>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</si>
  <si>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</si>
  <si>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</si>
  <si>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</si>
  <si>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每日限计费1个小时。</t>
  </si>
  <si>
    <t>015200000020001</t>
  </si>
  <si>
    <t>认知功能训练-每增加10分钟（加收）</t>
  </si>
  <si>
    <t>015200000020100</t>
  </si>
  <si>
    <t>认知功能训练-人工智能辅助训练（扩展）</t>
  </si>
  <si>
    <t>015200000030000</t>
  </si>
  <si>
    <t>吞咽功能训练</t>
  </si>
  <si>
    <t>通过各种康复手段对吞咽功能障碍进行治疗，改善摄食吞咽功能。</t>
  </si>
  <si>
    <t>所定价格涵盖计划制定、手法及应用不同康复设备进行吞咽功能训练等步骤所需的人力资源、设备成本与基本物质资源消耗。</t>
  </si>
  <si>
    <t>3-1</t>
  </si>
  <si>
    <t>015200000030001</t>
  </si>
  <si>
    <t>吞咽功能训练-每增加10分钟（加收）</t>
  </si>
  <si>
    <t>3-2</t>
  </si>
  <si>
    <t>015200000030100</t>
  </si>
  <si>
    <t>吞咽功能训练-人工智能辅助训练（扩展）</t>
  </si>
  <si>
    <t>015200000040000</t>
  </si>
  <si>
    <t>言语功能训练</t>
  </si>
  <si>
    <t>通过各种康复手段对言语-语言功能障碍进行治疗，改善言语-语言功能。</t>
  </si>
  <si>
    <t>所定价格涵盖计划制定、手法及应用不同康复设备进行言语功能训练等步骤所需的人力资源、设备成本与基本物质资源消耗。</t>
  </si>
  <si>
    <t>015200000040001</t>
  </si>
  <si>
    <t>言语功能训练-每增加10分钟（加收）</t>
  </si>
  <si>
    <t>015200000040100</t>
  </si>
  <si>
    <t>言语功能训练-人工智能辅助训练（扩展）</t>
  </si>
  <si>
    <t>015200000050000</t>
  </si>
  <si>
    <t>运动功能训练</t>
  </si>
  <si>
    <t>通过各种康复手段对四肢和躯干的运动功能障碍进行治疗，改善躯体运动功能。</t>
  </si>
  <si>
    <t>所定价格涵盖计划制定、手法及应用不同康复设备进行运动功能训练等步骤所需的人力资源、设备成本与基本物质资源消耗。</t>
  </si>
  <si>
    <t>01每增加10分钟加收
11运动功能训练（水中）</t>
  </si>
  <si>
    <t>每日限计费100分钟。</t>
  </si>
  <si>
    <t>015200000050001</t>
  </si>
  <si>
    <t>运动功能训练-每增加10分钟（加收）</t>
  </si>
  <si>
    <t>015200000050011</t>
  </si>
  <si>
    <t>运动功能训练-运动功能训练（水中）（加收）</t>
  </si>
  <si>
    <t>015200000050100</t>
  </si>
  <si>
    <t>运动功能训练-人工智能辅助训练（扩展）</t>
  </si>
  <si>
    <t>015200000060000</t>
  </si>
  <si>
    <t>脏器功能训练</t>
  </si>
  <si>
    <t>通过各种康复手段对脏器功能障碍进行治疗，改善相关脏器功能。</t>
  </si>
  <si>
    <t>所定价格涵盖计划制定、手法及应用不同康复设备进行脏器功能训练等步骤所需的人力资源、设备成本与基本物质资源消耗。</t>
  </si>
  <si>
    <t>每日限收取一个计价单位。</t>
  </si>
  <si>
    <t>015200000060100</t>
  </si>
  <si>
    <t>脏器功能训练-人工智能辅助训练（扩展）</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</si>
  <si>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</si>
  <si>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</si>
  <si>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</si>
  <si>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</si>
  <si>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015200000070100</t>
  </si>
  <si>
    <t>辅助器具使用训练-人工智能辅助训练（扩展）</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</si>
  <si>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</si>
  <si>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</si>
  <si>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</si>
  <si>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</si>
  <si>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8-1</t>
  </si>
  <si>
    <t>015200000080001</t>
  </si>
  <si>
    <t>生活技能康复训练-每增加10分钟（加收）</t>
  </si>
  <si>
    <t>8-2</t>
  </si>
  <si>
    <t>015200000080100</t>
  </si>
  <si>
    <t>生活技能康复训练-人工智能辅助训练（扩展）</t>
  </si>
  <si>
    <t>015200000090000</t>
  </si>
  <si>
    <t>职业技能康复训练</t>
  </si>
  <si>
    <t>通过各种康复手段（含徒手、仪器或器械）对患者进行独立职业技能、工作模拟等多方面康复训练，改善患者从日常生活到职业生涯全方位的能力。</t>
  </si>
  <si>
    <t>9-1</t>
  </si>
  <si>
    <t>015200000090001</t>
  </si>
  <si>
    <t>职业技能康复训练-每增加10分钟（加收）</t>
  </si>
  <si>
    <t>9-2</t>
  </si>
  <si>
    <t>015200000090100</t>
  </si>
  <si>
    <t>职业技能康复训练-人工智能辅助训练（扩展）</t>
  </si>
  <si>
    <t>015200000100000</t>
  </si>
  <si>
    <t>神经发育障碍康复训练（个体）</t>
  </si>
  <si>
    <t>采用一对一的形式，根据患者发育和能力评估结果制定计划，对患者进行技能训练，帮助患儿提升能力。</t>
  </si>
  <si>
    <t>10-1</t>
  </si>
  <si>
    <t>015200000100001</t>
  </si>
  <si>
    <t>神经发育障碍康复训练（个体）-每增加10分钟（加收）</t>
  </si>
  <si>
    <t>10-2</t>
  </si>
  <si>
    <t>015200000100100</t>
  </si>
  <si>
    <t>神经发育障碍康复训练（个体）-人工智能辅助训练（扩展）</t>
  </si>
  <si>
    <t>015200000110000</t>
  </si>
  <si>
    <t>神经发育障碍康复训练（团体）</t>
  </si>
  <si>
    <t>通过一对多的形式，根据患者发育和能力评估结果制定计划，对患者进行技能训练，帮助患儿提升能力。</t>
  </si>
  <si>
    <t>015200000110001</t>
  </si>
  <si>
    <t>神经发育障碍康复训练（团体）-每增加10分钟（加收）</t>
  </si>
  <si>
    <t>015200000110100</t>
  </si>
  <si>
    <t>神经发育障碍康复训练（团体）-人工智能辅助训练（扩展）</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</si>
  <si>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</si>
  <si>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</si>
  <si>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</si>
  <si>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</si>
  <si>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01人工智能辅助检查</t>
  </si>
  <si>
    <t>不与临床量表项目同时收取。</t>
  </si>
  <si>
    <t>015100000010100</t>
  </si>
  <si>
    <t>认知功能检查-人工智能辅助检查（扩展）</t>
  </si>
  <si>
    <t>015100000020000</t>
  </si>
  <si>
    <t>吞咽功能检查</t>
  </si>
  <si>
    <t>应用各种筛查技术以及食物稠度粘度测试等临床吞咽功能检查方式，对影响患者吞咽过程的器官结构及功能进行检查，做出吞咽功能有无障碍及严重程度的判断。</t>
  </si>
  <si>
    <t>015100000020100</t>
  </si>
  <si>
    <t>吞咽功能检查-人工智能辅助检查（扩展）</t>
  </si>
  <si>
    <t>015100000030000</t>
  </si>
  <si>
    <t>言语功能检查</t>
  </si>
  <si>
    <t>应用言语-语言筛查工具及设备、构音评估方法等手段，对患者的发声、构音等言语能力及听理解、复述、朗读等语言能力进行测查分析，做出言语-语言功能有无障碍及严重程度的判断。</t>
  </si>
  <si>
    <t>14-1</t>
  </si>
  <si>
    <t>015100000030100</t>
  </si>
  <si>
    <t>言语功能检查-人工智能辅助检查（扩展）</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</si>
  <si>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</si>
  <si>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</si>
  <si>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</si>
  <si>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</si>
  <si>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15-1</t>
  </si>
  <si>
    <t>015100000040100</t>
  </si>
  <si>
    <t>运动功能检查-人工智能辅助检查（扩展）</t>
  </si>
  <si>
    <t>015100000050000</t>
  </si>
  <si>
    <t>脏器功能检查</t>
  </si>
  <si>
    <t>应用各种工具、仪器设备等方式，对患者的运动心功能、运动肺功能、呼吸肌功能、膀胱容量等脏器功能进行检查分析，做出脏器功能有无障碍及严重程度的判断。</t>
  </si>
  <si>
    <t>015100000050100</t>
  </si>
  <si>
    <t>脏器功能检查-人工智能辅助检查（扩展）</t>
  </si>
  <si>
    <t>015100000060000</t>
  </si>
  <si>
    <t>神经发育
障碍检查</t>
  </si>
  <si>
    <t>由受培训专业人员、运用专门工具对于患者的认知、注意力、执行功能、社会、情感、智力、运动能力的发育和发展进行评估结果，为神经发育障碍患者的诊断、治疗和康复提供依据。</t>
  </si>
  <si>
    <t>015100000060100</t>
  </si>
  <si>
    <t>神经发育障碍检查-人工智能辅助检查（扩展）</t>
  </si>
  <si>
    <t>使用说明：
1.本表以康复治疗为重点，按照功能障碍类型设立价格项目。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各类康复类项目在操作层面存在差异，但在价格项目和定价水平层面具备合并同类项的条件，立项指南对目前常用的康复类项目进行了合并。制定“康复类”医疗服务项目价格时，要充分体现技术劳务价值及不同类型医院的成本投入，使收费水平覆盖绝大部分康复类项目，使不同类型医院整合前后康复类项目收费水平大体相当；医疗服务的政府指导价为最高限价，下浮不限；同时，医疗机构、医务人员实施康复治疗过程中有关创新改良，采取“现有项目兼容”的方式简化处理，无需申报新增医疗服务价格项目，直接按照对应的整合项目执行即可。
2.本表所称的“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本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4.本表所称“扩展项”，指同一项目下以不同方式提供或在不同场景应用时，只扩展价格项目适用范围、不额外加价的一类子项，子项的价格按主项目执行。
5.本表所称“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除基本物耗以外的其他耗材，按照《天津市一次性医疗器械和医用材料收费项目目录》收费，同时按照实际采购价格零差率销售。
6.本表中涉及“包括……”“……等”的，属于开放型表述，所指对象不仅局限于表述中列明的事项，也包括未列明的同类事项。
7.本表所称的“人工智能辅助检查或训练”是指应用人工智能技术辅助进行的康复检查或训练，不得与主项目同时收费。
8.本表中指的团体训练人数不得超过15人。
9.计价单位为半小时的主项目，训练时长不足半小时的，可按半小时计费。加收项训练时长不足10分钟的，不得加收。</t>
  </si>
  <si>
    <t>附件6</t>
  </si>
  <si>
    <t xml:space="preserve">   放射治疗类医疗服务价格项目立项指南映射关系表</t>
  </si>
  <si>
    <t>本市医疗服务项目</t>
  </si>
  <si>
    <t>国家卫健委 2023技术规范</t>
  </si>
  <si>
    <t>同主项目/扩展项/加收项收取</t>
  </si>
  <si>
    <t>纳入价格构成</t>
  </si>
  <si>
    <t>1.“模具设计与制作 ”包括但不限于体位固定器、射线挡块、剂量补偿物等放疗过程中涉及的各类模具制作步骤。
2.“特殊影像模拟定位 ”指使用磁共振（MR）、正电子发射计算机断层显像（PET-CT）等影像完成模拟定位。
3.简易模拟定位指使用B超、X线定位。</t>
  </si>
  <si>
    <t>TTJE0332
TTJE0384</t>
  </si>
  <si>
    <t>轮廓描记
模具设计及制作-合金模具设计及制作</t>
  </si>
  <si>
    <t>TTJE0376
TTJE0377
TTJE0327
TTJE0328
TTJE0329
TTJE0330
TTJE0333
TTJE0360
TTJE0361
TTJE0363
TTJE0364
TTJE0359</t>
  </si>
  <si>
    <t>面膜设计及制作
体架（头架、乳腺）
铅模
蜡模
补偿铅模
面罩
特殊异型档块
高清晰螺旋CT-头部平扫
高清晰螺旋CT-体部平扫
高清晰螺旋CT-双螺旋连续扫描
高清晰螺旋CT-激光照相
高清晰螺旋CT扫描加层-16层以上加收</t>
  </si>
  <si>
    <t>LACZX003
LACZX004
LAFZX002
LAFZX003
LAFZZ001
LAFZZ002
LAFZZ003
LAFZZ004
LAFZZ005
LAFZZ006
LAFZZ007
LAFZZ009
LAFZZ010
LAFZZ011
LAFZZ012
LAFZC001
LAFZZ014
LAFZW001
LAFZZ015
LAFZZ008</t>
  </si>
  <si>
    <t>CT模拟机三维定位
CT模拟机四维定位
质子补偿器制备
质子限束器制备
薄铅皮挡块制备
电子束铅模制备
X线铅模制备
大面积不规则野铅模制备
非均匀性补偿铅模制备
校位模板制备
发泡胶模具制备
蜡模制备
凡士林垫块制备
水囊补偿物制备
口含器补偿物制备
头颈肩网罩制备
面罩制备
体部固定膜制备
真空垫制备
等效胶体制备</t>
  </si>
  <si>
    <t>01特殊影像模拟定位</t>
  </si>
  <si>
    <t>TTJE0338
TTJE0339
TTJE0340
TTJE0341
TTJE0345
TTJE0346
TTJE0347
TTJE0348
TTJE0322</t>
  </si>
  <si>
    <t>核磁共振-国产仪器
核磁共振检查国产仪器增强
核磁共振-进口仪器
核磁共振检查进口仪器增强
磁共振成像1.5T以下
磁共振成像1.5T及以上
磁共振增强成像1.5T以下
磁共振增强成像1.5T及以上
直线加速器治疗-模拟定位</t>
  </si>
  <si>
    <t>LACZX006</t>
  </si>
  <si>
    <t>磁共振成像 (MRI)模拟定位</t>
  </si>
  <si>
    <t>02简易模拟定位减收</t>
  </si>
  <si>
    <t>TTJE0373</t>
  </si>
  <si>
    <t>全数字化放疗系统-模拟定位</t>
  </si>
  <si>
    <t>LACZX001</t>
  </si>
  <si>
    <t>X线模拟机定位</t>
  </si>
  <si>
    <t>11运动管理</t>
  </si>
  <si>
    <t>LABZX007</t>
  </si>
  <si>
    <t>呼吸门控</t>
  </si>
  <si>
    <t>21立体定向放疗模拟定位</t>
  </si>
  <si>
    <t>TTJE0323</t>
  </si>
  <si>
    <t>直线加速器治疗-外照治疗计划</t>
  </si>
  <si>
    <t>TTJE0379</t>
  </si>
  <si>
    <t>人工制定治疗计划 (简单)</t>
  </si>
  <si>
    <t>LAAZZ001
LAAZZ002
LAAZZ003
LAFZX001</t>
  </si>
  <si>
    <t>人工制定治疗计划
二维放疗计划设计
三维适形放疗计划设计
临床靶区勾画</t>
  </si>
  <si>
    <t>01调强计划制定</t>
  </si>
  <si>
    <t>TTJE0374</t>
  </si>
  <si>
    <t>全数字化放疗系统-立体定向体架(三维治疗计划系统)</t>
  </si>
  <si>
    <t>LAAZZ004</t>
  </si>
  <si>
    <t>调强放疗计划设计</t>
  </si>
  <si>
    <t>11立体定向放疗计划制定</t>
  </si>
  <si>
    <t>LAAZZ005</t>
  </si>
  <si>
    <t>立体定向放疗计划设计</t>
  </si>
  <si>
    <t>LACZX002
LACZX005
LABZX001
LABZX002
LABZX003
LABZX008</t>
  </si>
  <si>
    <t>X线模拟机校位
CT模拟机校位
点剂量验证
二维剂量验证
三维剂量验证
在体剂量验证</t>
  </si>
  <si>
    <t>外照射放疗（普通）</t>
  </si>
  <si>
    <t>TTJE0375
TTJE0314
TTJE0316
TTJE0318
TTJE0320
TTJE0380
TTJE0378</t>
  </si>
  <si>
    <t>全数字化放疗系统-全数字化加速器(三维立体定向加速器)
直线加速器治疗垂直照射
直线加速器治疗旋转照射
直线加速器治疗摆动照射
直线加速器治疗移动条照射
直线加速器治疗（特殊照射）
适形调强放射治疗（IMRT）</t>
  </si>
  <si>
    <t>LADZY003</t>
  </si>
  <si>
    <t>全身电子线照射</t>
  </si>
  <si>
    <t>LABZX004
LABZX005
LABZX006
LADZX001</t>
  </si>
  <si>
    <t>X线/体表光学实时显像监控
磁共振成像 (MRI)实时显像监控
超声实时监控
血液照射</t>
  </si>
  <si>
    <t>01超长靶区</t>
  </si>
  <si>
    <t>TTJE0381
TTJE0382</t>
  </si>
  <si>
    <t>不规则野大面积照射
半身照射</t>
  </si>
  <si>
    <t>LADWA001
LADZX008</t>
  </si>
  <si>
    <t>半身照射
不规则野大面积照射</t>
  </si>
  <si>
    <t>11超高剂量率放疗</t>
  </si>
  <si>
    <t>TTJE0378</t>
  </si>
  <si>
    <t>适型调强放射治疗 (IMRT)</t>
  </si>
  <si>
    <t>TTJE0326
TTJE0310
TTJE0311
TTJE0312
TTJE0313</t>
  </si>
  <si>
    <t>深部X光治疗
钴60治疗垂直照射
钴60治疗旋转照射
钴60治疗荡摆照射
钴60治疗移动条照射</t>
  </si>
  <si>
    <t>LADZX002
LADZX003
LADZX004
LADZX005
LADZX006
LADZX007</t>
  </si>
  <si>
    <t>深/浅部X线照射
60钴固定野照射
60钴旋转弧照射
60钴楔形滤板照射
60钴射野适形照射
直线加速器三维适形照射</t>
  </si>
  <si>
    <t>LADZY002
LADZY001</t>
  </si>
  <si>
    <t>全身X线照射
全身60钴照射</t>
  </si>
  <si>
    <t>21图像引导</t>
  </si>
  <si>
    <t>LABZX005</t>
  </si>
  <si>
    <t>三维实时显像监控</t>
  </si>
  <si>
    <t>LADZX011</t>
  </si>
  <si>
    <t>图像引导的固定野调强放疗</t>
  </si>
  <si>
    <t>21自适应放疗</t>
  </si>
  <si>
    <t>31运动管理</t>
  </si>
  <si>
    <t>器官运动控制</t>
  </si>
  <si>
    <t>41图像引导</t>
  </si>
  <si>
    <t>51断层调强放疗</t>
  </si>
  <si>
    <t>适形调强放射治疗（IMRT）</t>
  </si>
  <si>
    <t>LADZX019
LADZX013</t>
  </si>
  <si>
    <t>图像引导的全身断层调强放疗
图像引导的局部断层调强放疗</t>
  </si>
  <si>
    <t>52旋转调强放疗</t>
  </si>
  <si>
    <t>LADZX012</t>
  </si>
  <si>
    <t>图像引导的旋转调强放疗</t>
  </si>
  <si>
    <t>TTJE0385
TTJE0369
TTJE0371
TTJE0372</t>
  </si>
  <si>
    <t>射波刀立体定向放射治疗
X-刀立体定项放射治疗 (单项治疗)
伽玛刀立体定向放射神经外科治疗
体部伽玛刀</t>
  </si>
  <si>
    <t>LADZX009</t>
  </si>
  <si>
    <t>立体定向放射治疗</t>
  </si>
  <si>
    <t>LAFZZ013
LADZX018</t>
  </si>
  <si>
    <t>立体定向放疗固定
机器人立体定向放射治疗</t>
  </si>
  <si>
    <t>01自适应放疗</t>
  </si>
  <si>
    <t>21超高剂量率放疗</t>
  </si>
  <si>
    <t>每疗程设置封顶线 。</t>
  </si>
  <si>
    <t>LADZX014</t>
  </si>
  <si>
    <t>质子放疗</t>
  </si>
  <si>
    <t>LADZX015</t>
  </si>
  <si>
    <t>重粒子放疗</t>
  </si>
  <si>
    <t>LAEZX003</t>
  </si>
  <si>
    <t>硼中子俘获治疗</t>
  </si>
  <si>
    <t>“近距离治疗 ”包括但不限于 “后装放射治疗 ”等一次性放射治疗及永久性植入放射性粒子治疗 。</t>
  </si>
  <si>
    <t>TTJE0324
TTJE0383</t>
  </si>
  <si>
    <t>后装照射治疗
后装治疗-浅表部位后装治疗</t>
  </si>
  <si>
    <t>TTJE0325</t>
  </si>
  <si>
    <t>内照治疗计划</t>
  </si>
  <si>
    <t>LAETA002</t>
  </si>
  <si>
    <t>后装近距离治疗</t>
  </si>
  <si>
    <t>LAEJB001
LAEJB002
LADZX017</t>
  </si>
  <si>
    <t>经鼻气管支气管腔内放疗
经支气管镜气管 /支气管腔内放疗
放射性粒子体外辐射剂量测量</t>
  </si>
  <si>
    <t>01CT模拟定位</t>
  </si>
  <si>
    <t>TTJE0360
TTJE0361
TTJE0363
TTJE0364
TTJE0359</t>
  </si>
  <si>
    <t>高清晰螺旋CT-头部平扫
高清晰螺旋CT-体部平扫
高清晰螺旋CT-双螺旋连续扫描
高清晰螺旋CT-激光照相
高清晰螺旋CT扫描加层-16层以上加收</t>
  </si>
  <si>
    <t>02MR模拟定位</t>
  </si>
  <si>
    <t>TTJE0338
TTJE0339
TTJE0340
TTJE0341
TTJE0345
TTJE0346
TTJE0347
TTJE0348</t>
  </si>
  <si>
    <t>核磁共振-国产仪器
核磁共振检查国产仪器增强
核磁共振-进口仪器
核磁共振检查进口仪器增强
磁共振成像1.5T以下
磁共振成像1.5T及以上
磁共振增强成像1.5T以下
磁共振增强成像1.5T及以上</t>
  </si>
  <si>
    <t>11二维近距离治疗计划</t>
  </si>
  <si>
    <t>12三维近距离治疗计划</t>
  </si>
  <si>
    <t>21组织间插植</t>
  </si>
  <si>
    <t>TTJH0527</t>
  </si>
  <si>
    <t>组织间后装插植术</t>
  </si>
  <si>
    <t>LAEZX004</t>
  </si>
  <si>
    <t>后装组织间治疗</t>
  </si>
  <si>
    <t>TTJE0023
TTJE0028
TTJE0029
TTJE0030
TTJE0031
TTJE0445
TTJE0026
TTJE0033
TTJE0034
TTJE0037
TTJE0325</t>
  </si>
  <si>
    <t>碘-131甲状腺癌治疗
131碘-甲亢治疗
131碘-肿瘤抗体放免治疗
32磷-胶体腔内治疗
32磷-血液病治疗
89锶-骨转移瘤治疗
153Sm介入治疗
188铼-HEDP骨转移瘤治疗
131碘-MIBG恶性肿瘤治疗
云克治疗类风湿甲亢伴突眼
内照治疗计划</t>
  </si>
  <si>
    <t>LBADC001
LBADC002
LBADC003
LBAZX001
LBAZX002
LBAZX003
LBAZX005
LBZZX003</t>
  </si>
  <si>
    <t>放射性核素甲亢治疗
放射性核素功能自主性甲状腺瘤治疗
放射性核素甲状腺癌治疗
放射性核素受体恶性肿瘤治疗
放射性核素肿瘤免疫治疗
放射性核素血液病治疗
放射性核素骨转移瘤治疗
锝[99Tc]-亚甲基二磷酸</t>
  </si>
  <si>
    <t>TTJE0035
TTJE0036</t>
  </si>
  <si>
    <t>核素组织间介入治疗
核素血管内介入治疗</t>
  </si>
  <si>
    <t>TTJE0024
TTJE0025
TTJH1262</t>
  </si>
  <si>
    <t>磷-32介入治疗
钇-90介入治疗
非血管介入治疗</t>
  </si>
  <si>
    <t>LBZZX001
LBZZX002</t>
  </si>
  <si>
    <t>用敷贴器治疗时每照射野为一次。</t>
  </si>
  <si>
    <t>TTJE0022
TTJE0334
TTJE0335
TTJE0336</t>
  </si>
  <si>
    <t>锶-90敷贴治疗
铯137治疗-800CGY
铯137治疗-500CGY
铯137治疗-250CGY</t>
  </si>
  <si>
    <t>LBAZX004
LBAZX006</t>
  </si>
  <si>
    <t>放射性核素适形性敷贴治疗
放射性核素敷贴器治疗</t>
  </si>
  <si>
    <t>LADZX010
LADZX016
LAEZX002
LAEZX001
LAETA001
KZX6K101</t>
  </si>
  <si>
    <t>术中电子线放疗
术中X线放疗
术中施源器置入术
浅表部位施源器置入术
腔内施源器置入术
经皮穿刺肿瘤放射性碘粒子植入术</t>
  </si>
  <si>
    <t>附件7</t>
  </si>
  <si>
    <t>呼吸系统医疗服务价格项目立项指南映射关系表</t>
  </si>
  <si>
    <t>国家卫健委2023技术规范</t>
  </si>
  <si>
    <t>TTJF0058
TTJF0065
TTJF0066</t>
  </si>
  <si>
    <t>残气功能
生理死腔测定
闭合气量</t>
  </si>
  <si>
    <t>FJE1C403
FJE1C404</t>
  </si>
  <si>
    <t>残气容积测定(RV)-体描箱法
残气容积测定(RV)-氦气平衡法</t>
  </si>
  <si>
    <t>支气管舒张试验按两次肺通气功能检测收取。</t>
  </si>
  <si>
    <t>TTJF0057
TTJF0064 
TTJF0078</t>
  </si>
  <si>
    <t>通气功能
肺内分流测定
等容积流速曲线</t>
  </si>
  <si>
    <t>FJE1A403</t>
  </si>
  <si>
    <t>肺每分通气量功能检查</t>
  </si>
  <si>
    <t>FJE1A404
FJE1A407
FJD1D402</t>
  </si>
  <si>
    <t>最大通气量功能检查(MVV)
脉冲振荡肺功能检查(IOS)
支气管舒张试验</t>
  </si>
  <si>
    <t>01儿童加收</t>
  </si>
  <si>
    <t>11简易肺功能检查减收</t>
  </si>
  <si>
    <t>FJE1C401</t>
  </si>
  <si>
    <t>床边简易肺功能测定</t>
  </si>
  <si>
    <t>FJE1A402
FJE1C402
FJE1C405
FJE1C406</t>
  </si>
  <si>
    <t>用力肺活量功能检查(FVC)
流速容量曲线(F-V)测定
第0.1秒平静吸气口腔闭合压测定(P0.1)
吸入二氧化碳第0.1秒平静吸气口腔闭合压测定</t>
  </si>
  <si>
    <t>TTJF0071 
TTJF0073</t>
  </si>
  <si>
    <t>支气管激发试验
支气管激发试验-Astograph法</t>
  </si>
  <si>
    <t>FJD1D401
FJD1D701</t>
  </si>
  <si>
    <t>支气管激发试验
运动支气管激发试验</t>
  </si>
  <si>
    <t>TTJF0061</t>
  </si>
  <si>
    <t>弥散功能</t>
  </si>
  <si>
    <t>FJE1A405
FJE1A406</t>
  </si>
  <si>
    <t>肺弥散功能检查-一口气法
肺弥散功能检查-重复呼吸法</t>
  </si>
  <si>
    <t>TTJF0068 
TTJF0069</t>
  </si>
  <si>
    <t>强迫振荡法气道阻力测定
气道阻力测定</t>
  </si>
  <si>
    <t>FJB1C401</t>
  </si>
  <si>
    <t>气道阻力测定</t>
  </si>
  <si>
    <t>TTJF0037 
TTJF0065 
TTJF0057
TTJF0054 
TTJF0055 
TTJA0278 
TTJF0076
TTJF0078</t>
  </si>
  <si>
    <t>运动心肺功能检查 
生理死腔测定
通气功能
心肺功能自动分析
踏车测功运动微机监测系统
气体代谢分析
代谢率测定
等容积流速曲线</t>
  </si>
  <si>
    <t>FJE1A701</t>
  </si>
  <si>
    <t>运动心肺功能检查(CPET)</t>
  </si>
  <si>
    <t>FJE1A408</t>
  </si>
  <si>
    <t>肺电阻抗成像检查</t>
  </si>
  <si>
    <t>FJE1C409</t>
  </si>
  <si>
    <t>呼吸肌功能-最大吸气压(MIP)+最大呼气压(MEP)测定</t>
  </si>
  <si>
    <t>FJP1C401</t>
  </si>
  <si>
    <t>呼吸肌功能-膈肌功能测定</t>
  </si>
  <si>
    <t>FJZ05701
FJZ05704 
FJZ05705 
TTJA0272 
FJE05703 
FJE05702</t>
  </si>
  <si>
    <t>标准多导睡眠监测
分段睡眠监测-智能压力滴定
分段睡眠监测-手工压力滴定
睡眠呼吸分析系统
无创通气手动压力滴定
无创机械通气智能压力滴定</t>
  </si>
  <si>
    <t>FAG1E702
FAG1E703
FAG1E704</t>
  </si>
  <si>
    <t>多导睡眠监测
16导脑电多导睡眠监测
32导脑电多导睡眠监测</t>
  </si>
  <si>
    <t>FAG1E705
FAG1E706</t>
  </si>
  <si>
    <t>分段睡眠监测-智能压力滴定
分段睡眠监测-手工压力滴定</t>
  </si>
  <si>
    <t>01便携睡眠呼吸监测减收</t>
  </si>
  <si>
    <t>FJZ04702</t>
  </si>
  <si>
    <t>简易睡眠呼吸监测过筛试验</t>
  </si>
  <si>
    <t>FAG1E701</t>
  </si>
  <si>
    <t>便携睡眠监测</t>
  </si>
  <si>
    <t>FAG1D701</t>
  </si>
  <si>
    <t>睡眠呼吸监测过筛试验</t>
  </si>
  <si>
    <t>TTJC0560</t>
  </si>
  <si>
    <t>经皮氧分压测定</t>
  </si>
  <si>
    <t>FJE1E402</t>
  </si>
  <si>
    <t>呼出气二氧化碳监测</t>
  </si>
  <si>
    <t>TTJF0102 
TTJF0102.A1 
TTJF0101 
TTJF0123 
TTJF0098</t>
  </si>
  <si>
    <t>纤维支气管镜检查
纤维支气管镜检查（包括针吸活检、支气管刷片）(6岁以下儿童）
纤维气管镜
电子气管镜
硬式气管镜检查</t>
  </si>
  <si>
    <t>FJD1A601
FJC1A601
FJC1C601</t>
  </si>
  <si>
    <t>支气管镜检查
硬质气管镜检查
硬质支气管镜检查</t>
  </si>
  <si>
    <t>01特殊光源检查</t>
  </si>
  <si>
    <t>TTJF0127</t>
  </si>
  <si>
    <t>经电子内镜窄波光支气管检查</t>
  </si>
  <si>
    <t>FJD1A603
FJD1A604</t>
  </si>
  <si>
    <t>荧光支气管镜检查
窄谱支气管镜检查</t>
  </si>
  <si>
    <t>TTJF0143</t>
  </si>
  <si>
    <t>超声内镜</t>
  </si>
  <si>
    <t>FJD1A602</t>
  </si>
  <si>
    <t>超声支气管镜检查</t>
  </si>
  <si>
    <t>FJE1A601</t>
  </si>
  <si>
    <t>支气管共聚焦激光显微内镜检查</t>
  </si>
  <si>
    <t>FJE1C601</t>
  </si>
  <si>
    <t>经支气管镜肺叶通气功能检测</t>
  </si>
  <si>
    <t>TTJF0112</t>
  </si>
  <si>
    <t>纤维纵隔镜检查</t>
  </si>
  <si>
    <t>MBBVG001</t>
  </si>
  <si>
    <t>呼吸训练</t>
  </si>
  <si>
    <t>KJP4K701</t>
  </si>
  <si>
    <t>体外膈肌起搏治疗</t>
  </si>
  <si>
    <t>KJE3M401</t>
  </si>
  <si>
    <t>一氧化氮吸入治疗</t>
  </si>
  <si>
    <t>多种药物确需分开雾化吸入的可分别计价收费。</t>
  </si>
  <si>
    <t>ABKB0001 
ABKB0001.A1 
ABKC0001 
ABKC0001.A1 
TTJK0902</t>
  </si>
  <si>
    <t>雾化吸入
雾化吸入(6岁以下儿童）
空气压缩泵雾化吸入
空气压缩泵雾化吸入(6岁以下儿童）
岩盐气溶胶治疗</t>
  </si>
  <si>
    <t>ABKA0001
ABKB0001
ABKC0001
ABKD0001
MBKZX007</t>
  </si>
  <si>
    <t>超声雾化吸入
氧气雾化吸入
空气压缩泵雾化吸入
经呼吸机管道雾化吸入
岩盐气溶胶康复治疗</t>
  </si>
  <si>
    <t>KJE6B401</t>
  </si>
  <si>
    <t>全肺灌洗术</t>
  </si>
  <si>
    <t>TTJF0152</t>
  </si>
  <si>
    <t>纤维内窥镜支气管肺泡灌洗</t>
  </si>
  <si>
    <t>KJE3M601</t>
  </si>
  <si>
    <t>经支气管镜支气管肺泡灌洗术</t>
  </si>
  <si>
    <t>KJB3J901</t>
  </si>
  <si>
    <t>吸入性损伤气道灌洗治疗</t>
  </si>
  <si>
    <t>HJD65601 
FJD06602</t>
  </si>
  <si>
    <t>经电子支气管镜吸痰
经电子支气管镜采样刷采样</t>
  </si>
  <si>
    <t>KJD3J601
KJD3M601</t>
  </si>
  <si>
    <t>经支气管镜吸痰
经支气管镜滴药治疗</t>
  </si>
  <si>
    <t>TTJH1247 
TTJH0033 
TTJF0137 
TTJF0137.A1</t>
  </si>
  <si>
    <t>呼吸系统介入
消融术
内镜下止血（电凝、喷药、微波、注射）
内镜下止血（电凝、喷药、微波、注射）(6岁以下儿童）</t>
  </si>
  <si>
    <t>HJB6U601
HJD7E601
KJB6U601
KJB7N601
KJB7N602
KJB7N603
KJB7N604
KJC7N601
KJC7E602
KJD7N601
HJB6P601
KJD7P601
HJD7N601</t>
  </si>
  <si>
    <t>经支气管镜高频电切/电凝治疗
经硬质气管镜气管/支气管扩张术
经支气管镜电套圈治疗
经支气管镜微波治疗
经支气管镜激光治疗
经支气管镜氩等离子体凝固治疗
经支气管镜冷冻治疗
经硬质气管镜冷冻治疗
经支气管镜气道球囊扩张术
经支气管肿瘤射频消融术
经硬质支气管镜气道病变清除术
经支气管镜支气管热成形术
经支气管镜支气管气道平滑肌消融术</t>
  </si>
  <si>
    <t>TTJH1244 
TTJH1296</t>
  </si>
  <si>
    <t>内支架置入治疗
内支架置入治疗技术附加费</t>
  </si>
  <si>
    <t>KJB7E601
KJC7E601</t>
  </si>
  <si>
    <t>经支气管镜气道支架置入术
经硬质气管镜气道支架置入术</t>
  </si>
  <si>
    <t>HJB6N601</t>
  </si>
  <si>
    <t>经支气管镜气道支架取出术</t>
  </si>
  <si>
    <t>TTJH0775</t>
  </si>
  <si>
    <t>气管镜内肿瘤取除术</t>
  </si>
  <si>
    <t>HJC6U602</t>
  </si>
  <si>
    <t>经气管内镜气管病变切除术</t>
  </si>
  <si>
    <t>HJD7F601</t>
  </si>
  <si>
    <t>经支气管镜支气管内活瓣肺减容术</t>
  </si>
  <si>
    <t>HJD6K601
HJD6K602
HJD6L601
HJD6L602</t>
  </si>
  <si>
    <t>经内镜单叶支气管瓣膜置入术
经内镜多叶支气管瓣膜置入术
经内镜单叶支气管瓣膜置换术
经内镜多叶支气管瓣膜置换术</t>
  </si>
  <si>
    <t>TTJH0787 
TTJF0124</t>
  </si>
  <si>
    <t>气管内异物取出术
电子气管镜下取异物</t>
  </si>
  <si>
    <t>KJC3F601
KJC3F602
KJD3F601
KJD3F602</t>
  </si>
  <si>
    <t>经硬质气管镜气管异物取出术
经气管内镜气管异物取出术
经内镜支气管内异物取出术
经支气管镜异物取出术</t>
  </si>
  <si>
    <t>TTJH1222 
TTJH0853 
TTJH0734</t>
  </si>
  <si>
    <t>电子胸腔镜下胸部手术
气管瘘修复术
气管瘘复修术</t>
  </si>
  <si>
    <t>HJB7P301
HJC7P302
HJC7P304
HJC7P305
HJC7P306
HJC7C301
HJC7D301
HJC7M301
HJC7P501
HJC6U303
HJC6U503</t>
  </si>
  <si>
    <t>气管支气管损伤开胸修补术
气管瘘修复术
气管修补术
气管裂伤缝合术
气管狭窄修复术
气管粘连松解术
气管造口闭合术
气管悬吊术
经胸腔镜气管瘘修复术
气管部分切除术
经胸腔镜气管部分切除术</t>
  </si>
  <si>
    <t>HJC7Q301</t>
  </si>
  <si>
    <t>气管成形人工喉重建术</t>
  </si>
  <si>
    <t>TTJH1222</t>
  </si>
  <si>
    <t>电子胸腔镜下胸部手术</t>
  </si>
  <si>
    <t>HJB6U301
HJB7P501</t>
  </si>
  <si>
    <t>气管支气管隆凸切除成形术
经胸腔镜气管支气管隆凸切除成形术</t>
  </si>
  <si>
    <t>HJC7P301
HJC7P303
HJC7P501</t>
  </si>
  <si>
    <t>喉气管食管裂修补术
颈段气管食管瘘修补术
经胸腔镜气管瘘修复术</t>
  </si>
  <si>
    <t>HJC6U302
HJC6U301
HJC6U502
HJC6U501
HJC6U601
HJD6U301</t>
  </si>
  <si>
    <t>气管肿瘤切除术
气管囊肿切除术
经胸腔镜气管肿瘤切除术
经胸腔镜气管囊肿切除术
内镜辅助下经支撑喉镜气管病变切除术
支气管病变切除术</t>
  </si>
  <si>
    <t>气管隆凸病变切除费</t>
  </si>
  <si>
    <t>不与同部位其他手术项目同时收取。</t>
  </si>
  <si>
    <t>TTJH1222
TTJH0077 
TTJF0113 
TTJF0131 
TTJF0131.A1</t>
  </si>
  <si>
    <t>电子胸腔镜下胸部手术
开胸探查术
纤维胸腔镜检查
电子胸腔镜检查
胸腔镜检查(6岁以下儿童）</t>
  </si>
  <si>
    <t>HJT6E301
HJT6E501</t>
  </si>
  <si>
    <t>开胸探查术
经胸腔镜胸腔探查术</t>
  </si>
  <si>
    <t>HJT6F301
HJT6F501
HJN6P501</t>
  </si>
  <si>
    <t>开胸止血术
经胸腔镜胸腔止血术
经胸腔镜纵隔血肿清除术</t>
  </si>
  <si>
    <t>TTJH1222
TTJH0028 
HJM65301</t>
  </si>
  <si>
    <t>电子胸腔镜下胸部手术
肺膜剥离术
胸膜剥脱术</t>
  </si>
  <si>
    <t>HJP6U301
HJM6U301
HJP6U501
HJM6U501</t>
  </si>
  <si>
    <t>膈肌肿物切除术
胸膜肿物切除术
经胸腔镜膈肌肿物切除术
经胸腔镜胸膜肿物切除术</t>
  </si>
  <si>
    <t>TTJH1222
TTJH0069 
TTJH0026 
TTJH0490 
TTJH0031</t>
  </si>
  <si>
    <t>电子胸腔镜下胸部手术
肺楔形切除术
肺疱切除缝缩术
肺癌切除术
肺淋巴摘除术</t>
  </si>
  <si>
    <t>HJE7F301
HJE7F302
HJE6U302
HJE6U303
HJE6P301
HJE7F501
HJE6U501
HJG6U501
HJD6U501
HJD6U502
HJE6U502
HJE6P501</t>
  </si>
  <si>
    <t>肺减容术
胸骨正中入路两侧肺减容术
肺楔形切除术
肺大疱切除术
肺包虫病内囊摘除术
经胸腔镜肺减容术
经胸腔镜肺楔形切除术
经胸腔镜肺大疱切除术
经胸腔镜支气管病变切除术
经纵隔镜支气管病变切除术
经胸腔镜隔离肺切除术
经胸腔镜肺包虫病内囊摘除术</t>
  </si>
  <si>
    <t>TTJH1222
TTJH0060 
TTJH0064 
TTJH0031
TTJF0113 
TTJF0131
TTJH0490</t>
  </si>
  <si>
    <t>电子胸腔镜下胸部手术
肺叶切除术
肺内异物切除术
肺淋巴摘除术
纤维胸腔镜检查
电子胸腔镜检查
肺癌切除术</t>
  </si>
  <si>
    <t>HJF6U301
HJF6U302
HJF6U304
HJF6U305
HJE6U301
HJE6U304
HJF6U501
HJF6U502
HJF6U504
HJF6U505
HJE6U503
HJE6U504</t>
  </si>
  <si>
    <t>肺叶切除术
右侧双肺叶切除术
胸膜肺叶切除术
解剖性部分肺叶切除术
肺上沟癌切除术
隔离肺切除术
经胸腔镜肺叶切除术
经胸腔镜右侧双肺叶切除术
经胸腔镜胸膜肺叶切除术
经胸腔镜解剖性部分肺叶切除术
经胸腔镜肺上沟癌切除术
经胸腔镜肺部病变激光切除术</t>
  </si>
  <si>
    <t>HJD6U301</t>
  </si>
  <si>
    <t>支气管病变切除术</t>
  </si>
  <si>
    <t>TTJH1222
TTJH0060 
TTJH0031
HJF73303 
TTJH0064 
TTJF0113 
TTJF0131
TTJH0490 
TTJH0853 
TTJH0734</t>
  </si>
  <si>
    <t>电子胸腔镜下胸部手术
肺叶切除术
肺淋巴摘除术
袖状肺叶切除术
肺内异物切除术
纤维胸腔镜检查
电子胸腔镜检查
肺癌切除术
气管瘘修复术
气管瘘复修术</t>
  </si>
  <si>
    <t>HJF6U303
HJF6U503
HJF6V301
HJF6V501
HJF6V302
HJF6V502</t>
  </si>
  <si>
    <t>支气管袖状肺叶切除术
经胸腔镜支气管袖状肺叶切除术
袖状肺叶切除+肺动脉切除成形术
经胸腔镜袖状肺叶切除+肺动脉切除成形术
肺叶切除+肺动脉成形术
经胸腔镜肺叶切除+肺动脉成形术</t>
  </si>
  <si>
    <t>TTJH1222
TTJH0490 
TTJH0031</t>
  </si>
  <si>
    <t>电子胸腔镜下胸部手术
肺癌切除术
肺淋巴摘除术</t>
  </si>
  <si>
    <t>HJG6U301
HJG6U502</t>
  </si>
  <si>
    <t>肺段切除术
经胸腔镜肺段切除术</t>
  </si>
  <si>
    <t>TTJH1222
TTJH0059 
TTJH0490 
TTJH0031</t>
  </si>
  <si>
    <t>电子胸腔镜下胸部手术
全肺切除术
肺癌切除术
肺淋巴摘除术</t>
  </si>
  <si>
    <t>HJE6W301</t>
  </si>
  <si>
    <t>全肺切除术</t>
  </si>
  <si>
    <t>HJE6X301
HJE6X302
HJE6W302
HJE6W502
HJE6W501</t>
  </si>
  <si>
    <t>心包内全肺切除术
心包内全肺切除+部分心房切除术
胸膜全肺切除术
经胸腔镜全肺切除术
经胸腔镜心包内全肺切除术</t>
  </si>
  <si>
    <t>TTJH1222
HJE83301</t>
  </si>
  <si>
    <t>电子胸腔镜下胸部手术
肺修补术</t>
  </si>
  <si>
    <t>HJE7P301
HJE7P501</t>
  </si>
  <si>
    <t>肺修补术
经胸腔镜肺修补术</t>
  </si>
  <si>
    <t>TTJH1222
TTJH0082 
TTJH0031</t>
  </si>
  <si>
    <t>电子胸腔镜下胸部手术
胸腺切除术
肺淋巴摘除术</t>
  </si>
  <si>
    <t>HNE6U301
HNE6W301
HNE6U501
HNE6W501</t>
  </si>
  <si>
    <t>胸腺部分切除术
全胸腺切除术
经胸腔镜胸腺部分切除术
经胸腔镜全胸腺切除术</t>
  </si>
  <si>
    <t>TTJH0065 
TTJH0061
TTJH0076 
TTJH0078 
TTJH0869 
TTJH1189 
TTJH0067 
TTJH0077</t>
  </si>
  <si>
    <t>胸壁肿物切除术
胸廓成型术(一期)
胸廓成型术(二、三期)
胸壁结核病灶清除术
肋骨切取术
肋骨移植术
开胸病灶清除(包括取异物)
开胸探查术</t>
  </si>
  <si>
    <t>HJH6U301
HJJ6U501
HJH6U302
HJL6U302
HJK6U301
HJK7P301
HJL6U501</t>
  </si>
  <si>
    <t>胸壁结核病灶清除术
经胸腔镜胸壁病变切除术
胸壁软组织肿瘤切除术
肋骨肿瘤切除术
胸骨肿瘤切除术
胸骨成形术
经胸腔镜肋骨肿瘤切除术</t>
  </si>
  <si>
    <t>HJH7D301</t>
  </si>
  <si>
    <t>胸壁血管结扎术</t>
  </si>
  <si>
    <t>TTJH1222
TTJH0061
TTJH0076 
TTJH0067</t>
  </si>
  <si>
    <t>电子胸腔镜下胸部手术
胸廓成型术(一期)
 胸廓成型术(二、三期)
开胸病灶清除(包括取异物)</t>
  </si>
  <si>
    <t>HJH7P301</t>
  </si>
  <si>
    <t>胸壁缺损修复术</t>
  </si>
  <si>
    <t>本项目中的“复杂”指：胸壁穿透伤修复、术中行进行肌皮瓣填充的情况。</t>
  </si>
  <si>
    <t>TTJH1222
TTJH0061
TTJH0076</t>
  </si>
  <si>
    <t>电子胸腔镜下胸部手术
胸廓成型术(一期)
 胸廓成型术(二、三期)</t>
  </si>
  <si>
    <t>HJJ7P301
HJJ7M301
HJH7P302
HJH7P303
HJH7P304
HJH7P801
HJJ7P302
HJL7M302
HJH7Q501
HJK7M501
HJK7P302</t>
  </si>
  <si>
    <t>胸廓成形术
小儿漏斗胸胸肋截骨内固定术
个性化假体置入胸壁畸形矫正术
肋骨切除胸壁畸形矫正术
背阔肌肌瓣转移胸壁畸形矫正术
悬吊法腔镜辅助微创胸廓矫形术
小儿鸡胸矫正术
漏斗胸胸肋截骨内固定术
经胸腔镜胸壁畸形矫正术
经胸腔镜漏斗胸胸骨抬举内固定术
微创胸骨沉降术</t>
  </si>
  <si>
    <t>TTJH1222
TTJH0066 
TTJH0080 
TTJH0087 
TTJH0086</t>
  </si>
  <si>
    <t>电子胸腔镜下胸部手术
脓胸纤维板剥离
脓胸纤维板剥离术(小)
脓胸开放引流
胸腔引流术(去肋骨)</t>
  </si>
  <si>
    <t>HJM6J301</t>
  </si>
  <si>
    <t>脓胸大网膜填充术</t>
  </si>
  <si>
    <t>HJM6P301
HJM6P501</t>
  </si>
  <si>
    <t>胸膜剥脱术
经胸腔镜胸膜剥脱术</t>
  </si>
  <si>
    <t>HJM7M301
HJM7M501</t>
  </si>
  <si>
    <t>胸膜固定术
经胸腔镜胸膜固定术</t>
  </si>
  <si>
    <t>TTJH1222
TTJH0067
TTJH0064</t>
  </si>
  <si>
    <t>电子胸腔镜下胸部手术
开胸病灶清除(包括取异物)
肺内异物切除术</t>
  </si>
  <si>
    <t>HJT6P301
HJT6P501</t>
  </si>
  <si>
    <t>胸内异物取出术
经胸腔镜胸内异物取出术</t>
  </si>
  <si>
    <t>TTJH1222
TTJH0023</t>
  </si>
  <si>
    <t>电子胸腔镜下胸部手术
纵膈肿物切除术</t>
  </si>
  <si>
    <t>HDC6U305
HJM6U301
HJM6U501
HJN6U301
HJN6U302
HJN6U501
HJP6U301
HJP6U501</t>
  </si>
  <si>
    <t>胸骨后甲状腺肿切除术
胸膜肿物切除术
经胸腔镜胸膜肿物切除术
后纵隔肿物切除术
前纵隔肿物切除术
经胸腔镜纵隔肿物切除术
膈肌肿物切除术
经胸腔镜膈肌肿物切除术</t>
  </si>
  <si>
    <t>HJN6U303</t>
  </si>
  <si>
    <t>纵隔肿物切除血管成形术</t>
  </si>
  <si>
    <t>HJN7B301</t>
  </si>
  <si>
    <t>纵隔气肿切开减压术</t>
  </si>
  <si>
    <t>HJN6R301
HJN6R302
HJN6R303</t>
  </si>
  <si>
    <t>胸腔纵隔感染清创引流术
脊柱旁入路纵隔感染清创引流术
颈部入路纵隔感染清除引流术</t>
  </si>
  <si>
    <t>TTJH1222
TTJH0071 
TTJH0075</t>
  </si>
  <si>
    <t>电子胸腔镜下胸部手术
膈肌修补术
膈吻合</t>
  </si>
  <si>
    <t>HJP7P302
HJP7P303
HJP7P501
HJP7P503</t>
  </si>
  <si>
    <t>膈疝修补术
先天性膈疝修补术
经胸腔镜膈疝修补术
经腹腔镜膈疝修补术</t>
  </si>
  <si>
    <t>HJP7P301
HJP7P502</t>
  </si>
  <si>
    <t>膈肌折叠术
经胸腔镜膈肌折叠术</t>
  </si>
  <si>
    <t>TTJH1222
TTJH0787</t>
  </si>
  <si>
    <t>电子胸腔镜下胸部手术
气管内异物取出术</t>
  </si>
  <si>
    <t>HJC6P301</t>
  </si>
  <si>
    <t>开胸气管异物取出术</t>
  </si>
  <si>
    <t>HJE6B301</t>
  </si>
  <si>
    <t>肺空洞药物填充术</t>
  </si>
  <si>
    <t>本项所称的胸腔淋巴结指纵隔、肺门、肺内淋巴结。</t>
  </si>
  <si>
    <t>HNH6U301
HNH6U302
HNH6U501
HNH6U502
HNH6U503</t>
  </si>
  <si>
    <t>局限性纵隔淋巴结清扫术
系统性纵隔淋巴结清扫术
经胸腔镜胸内淋巴结清扫术
经胸腔镜局限性纵隔淋巴结清扫术
经胸腔镜系统性纵隔淋巴结清扫术</t>
  </si>
  <si>
    <t>HJM7C301
HJM7C501
HJM7M502</t>
  </si>
  <si>
    <t>胸膜粘连松解术
经胸腔镜胸膜粘连松解术
经内科胸腔镜胸膜粘连术</t>
  </si>
  <si>
    <t>TTJH1222
TTJH0091</t>
  </si>
  <si>
    <t>电子胸腔镜下胸部手术
胸膜腔阻滞术</t>
  </si>
  <si>
    <t>HCW6U501</t>
  </si>
  <si>
    <t>经胸腔镜交感神经链切除术</t>
  </si>
  <si>
    <t>附件8</t>
  </si>
  <si>
    <t xml:space="preserve">心血管系统医疗服务价格项目立项指南映射关系表
</t>
  </si>
  <si>
    <t>计价
单位</t>
  </si>
  <si>
    <t>国家卫健委卫生技术规范医疗服务项目（2023年版）</t>
  </si>
  <si>
    <t>TTJK0825
TTJK0828
TTJK0822
TTJK0207
TTJK0831
TTJK0853</t>
  </si>
  <si>
    <t>心电监护
呼吸监护
血氧饱合度监测
无创血压监测
心电图监护拔牙
胎儿心电监护
气管、食道内心电监护</t>
  </si>
  <si>
    <t>FKA1E701
KKA3U701</t>
  </si>
  <si>
    <t>无创心电监测
院内移动心电监护</t>
  </si>
  <si>
    <t>FKA1C704
FKA1E704</t>
  </si>
  <si>
    <t>经皮肢体氧分压测定
连续血气监测</t>
  </si>
  <si>
    <t>FKA05704
TTJF0008</t>
  </si>
  <si>
    <t>远程心电监测
电话传送心电图</t>
  </si>
  <si>
    <t>AAGB0005</t>
  </si>
  <si>
    <t>远程心电监测</t>
  </si>
  <si>
    <t>TTJF0002
TTJF0003
TTJF0004
TTJF0006
TTJF0032</t>
  </si>
  <si>
    <t>心电图(单导)
心电图+自动分析(单导)
多导心电图(六导以上)
多导心电图检查自动分析
头胸导联心电图</t>
  </si>
  <si>
    <t>FKA1A702
FKA1A703
FKA1A704
FKA1A708</t>
  </si>
  <si>
    <t>单通道常规心电图检查
多通道常规心电图检查
十二通道常规心电图检查
标测心电图检查</t>
  </si>
  <si>
    <t>01十二导联以上</t>
  </si>
  <si>
    <t>TTJF0006</t>
  </si>
  <si>
    <t>多导心电图检查自动分析</t>
  </si>
  <si>
    <t>11心脏晚电位检查</t>
  </si>
  <si>
    <t>TTJF0027</t>
  </si>
  <si>
    <t>心室晚电位</t>
  </si>
  <si>
    <t>FKA1A701</t>
  </si>
  <si>
    <t>心房心室晚电位检查</t>
  </si>
  <si>
    <t>01心电向量图</t>
  </si>
  <si>
    <t>TTJF0009</t>
  </si>
  <si>
    <t>直描心向量图</t>
  </si>
  <si>
    <t>FKA1A709</t>
  </si>
  <si>
    <t>心电向量图检查</t>
  </si>
  <si>
    <t>11频谱心电图</t>
  </si>
  <si>
    <t>FKA1A707</t>
  </si>
  <si>
    <t>频谱心电图检查</t>
  </si>
  <si>
    <t>TTJF0056</t>
  </si>
  <si>
    <t>心率变异性分析</t>
  </si>
  <si>
    <t>FKA1C702
FKA1C703</t>
  </si>
  <si>
    <t>短程心率变异性分析
24小时心率变异性分析</t>
  </si>
  <si>
    <t>TTJF0018
TTJF0019
TTJF0020
TTJF0021
TTJF0022
TTJF0023
TTJF0055
TTJF0024</t>
  </si>
  <si>
    <t>运动试验-二阶梯
运动试验-平板
运动试验-踏车
心电图-饱餐试验
心电图-心得安试验
心电图-阿拖品试验
踏车测功运动微机监测系统
心电图-异丙肾试验</t>
  </si>
  <si>
    <t>FKA1D701
FKA1D702
FKA1D703
FKA1D704</t>
  </si>
  <si>
    <t>心电图踏车负荷试验
心电图平板负荷试验
心电图二阶梯负荷试验
心电图药物负荷试验</t>
  </si>
  <si>
    <t xml:space="preserve">TTJF0033
TTJF0034
TTJF0038
</t>
  </si>
  <si>
    <t xml:space="preserve">动态心电图
十二导动态心电图
携带式心电磁带记录仪
</t>
  </si>
  <si>
    <t>FKA1A705
FKA1A706</t>
  </si>
  <si>
    <t>三通道动态心电图检查
十二通道动态心电图检查</t>
  </si>
  <si>
    <t>FKA1B701</t>
  </si>
  <si>
    <t>心电事件记录</t>
  </si>
  <si>
    <t>TTJF0042</t>
  </si>
  <si>
    <t>心房调搏</t>
  </si>
  <si>
    <t>KKA4K401
KKA4K402</t>
  </si>
  <si>
    <t>经食管心脏调搏
经食管心脏超速抑制治疗</t>
  </si>
  <si>
    <t>TTJF0045</t>
  </si>
  <si>
    <t>房室顺序起搏</t>
  </si>
  <si>
    <t>FKA1B901</t>
  </si>
  <si>
    <t>心腔三维标测术</t>
  </si>
  <si>
    <t>TTJF0025</t>
  </si>
  <si>
    <t>倾斜试验</t>
  </si>
  <si>
    <t>FKA1D705</t>
  </si>
  <si>
    <t>MABXA001</t>
  </si>
  <si>
    <t>6分钟步行测试</t>
  </si>
  <si>
    <t>TTJK0857</t>
  </si>
  <si>
    <t>动态血压监测</t>
  </si>
  <si>
    <t>FKA1E702
FKA1E703</t>
  </si>
  <si>
    <t>动态血压监测
无创血压监测</t>
  </si>
  <si>
    <t>TTJF0047
FKA05205
TTJA0193</t>
  </si>
  <si>
    <t xml:space="preserve">动脉波描记
动脉内压力监测
激光多普勒血流测定
</t>
  </si>
  <si>
    <t>FL91B701
FM91B701
FM91C701
FL91C701
FLG1C701
FL91C702</t>
  </si>
  <si>
    <t>肢体动脉节段性测压
踝肱指数测定
激光多普勒肢体血流测定
脉搏波测定
反射波增强指数检测(Sphygmocor)
无创中心动脉压测定(Sphygmocor)</t>
  </si>
  <si>
    <t xml:space="preserve">TTJF0039
TTJH0094
</t>
  </si>
  <si>
    <t>心脏除颤
心脏电转复术</t>
  </si>
  <si>
    <t>KKA4K703
KKA4K704
KKA4K706</t>
  </si>
  <si>
    <t>体外心脏电复律
体外心脏电除颤
体外自动心脏除颤术</t>
  </si>
  <si>
    <t>KKA4K702</t>
  </si>
  <si>
    <t>体外经胸壁心脏临时起搏术</t>
  </si>
  <si>
    <t>TTJK0845</t>
  </si>
  <si>
    <t>脉搏容积监护</t>
  </si>
  <si>
    <t>FNC1E703</t>
  </si>
  <si>
    <t>无创容积变异指数连续监测</t>
  </si>
  <si>
    <t>TTJF0028
TTJK0841</t>
  </si>
  <si>
    <t>心排量
有创血压监测</t>
  </si>
  <si>
    <t>FKA1C203
HAN5F203
HAN5F202</t>
  </si>
  <si>
    <t>肺循环血流动力学测定
有创血流动力学监测
经导管连续心排出量监测</t>
  </si>
  <si>
    <t xml:space="preserve">TTJF0015
TTJF0012
TTJF0011
TTJA0205
TTJF0016
TTJF0035
TTJF0046
</t>
  </si>
  <si>
    <t>心尖搏动图
心血流图
心音图
血流图检查
心阻抗图
心功能测定(多功能)
无创伤阻抗法心搏出量测定</t>
  </si>
  <si>
    <t>HAN5F702
FKA1C701</t>
  </si>
  <si>
    <t>无创血流动力学监测
心功能测定-阻抗法</t>
  </si>
  <si>
    <t>TTJF0050</t>
  </si>
  <si>
    <t>体外反博治疗</t>
  </si>
  <si>
    <t>KKA4K705</t>
  </si>
  <si>
    <t>体外反搏治疗</t>
  </si>
  <si>
    <t>1.需在检查或手术治疗前后分别调整的按一次费用收取。
2.植入手术后的初次调试不得收取费用。</t>
  </si>
  <si>
    <t xml:space="preserve">TTJF0043
012408000010000
TTJF0007
</t>
  </si>
  <si>
    <t>程控起搏器
心脏植入式装置适配费
起搏功能</t>
  </si>
  <si>
    <t>FKA1A712
FKA1A711
KKA3G701</t>
  </si>
  <si>
    <t>起搏器胸壁刺激法检查
除颤器程控功能检查
心脏再同步化治疗程控功能检查</t>
  </si>
  <si>
    <t>EACKU001
TTJH0088
TTJE0268</t>
  </si>
  <si>
    <t>经皮穿刺插管冠状动脉造影术
心脏导管检查
冠状动脉造影</t>
  </si>
  <si>
    <t>EACKV001
EACKV002
FKU1A601</t>
  </si>
  <si>
    <t>经皮穿刺插管冠状动脉造影
术中冠状动脉荧光血管造影
冠状动脉血管内窥镜检查</t>
  </si>
  <si>
    <t>11桥血管造影</t>
  </si>
  <si>
    <t>21左心室造影</t>
  </si>
  <si>
    <t>EACKL001</t>
  </si>
  <si>
    <t>经皮穿刺左心室造影</t>
  </si>
  <si>
    <t>TTJE0113
TTJE0411</t>
  </si>
  <si>
    <t>冠状动脉内光学干涉断层成像
血管内超声检查</t>
  </si>
  <si>
    <t>EECKV001
FKU1A201</t>
  </si>
  <si>
    <t>冠状动脉光学相干断层成像
经皮穿刺冠状动脉血管内超声检查</t>
  </si>
  <si>
    <t>FKU1A202
FKU1B201
FKU1C201</t>
  </si>
  <si>
    <t>冠状动脉定量血流分数检查
冠状动脉血管内多普勒血流测量术(CFR)
冠状动脉血管内压力导丝测定术</t>
  </si>
  <si>
    <t>FKU1A203</t>
  </si>
  <si>
    <t>冠状动脉微循环阻力指数检查(IMR)</t>
  </si>
  <si>
    <t>1.本项目中的“血管”指：左主干、左前降支、左回旋支、右冠状动脉及每支桥血管。
2.同一血管不与“冠状动脉球囊扩张费”同时收取。</t>
  </si>
  <si>
    <t>HKU80202</t>
  </si>
  <si>
    <t>经皮冠状动脉支架置入术</t>
  </si>
  <si>
    <t>HKU7E203
HKA7E201</t>
  </si>
  <si>
    <t>经皮穿刺冠状动脉支架置入术
经皮穿刺先天性心脏病支架植入术</t>
  </si>
  <si>
    <t>HKU7E202
HKU6K201</t>
  </si>
  <si>
    <t>经皮穿刺冠状动脉球囊扩张术
经皮穿刺冠状动脉远端血管保护装置置入术</t>
  </si>
  <si>
    <t>1.本项目中的“血管”指：左主干、左前降支、左回旋支、右冠状动脉及每支桥血管。
2.同一血管不与“冠状动脉支架置入费”同时收取。</t>
  </si>
  <si>
    <t xml:space="preserve">HKU80201
TTJE0287
TTJH1239
</t>
  </si>
  <si>
    <t>经皮冠状动脉球囊扩张术
经皮球囊扩张
冠状动脉介入治疗（球囊成型）</t>
  </si>
  <si>
    <t>HKU7E202</t>
  </si>
  <si>
    <t>经皮穿刺冠状动脉球囊扩张术</t>
  </si>
  <si>
    <t>HKU7E201</t>
  </si>
  <si>
    <t>经皮穿刺冠状动脉闭塞逆向介入治疗</t>
  </si>
  <si>
    <t>HKU73203
HKU83201</t>
  </si>
  <si>
    <t>冠状动脉内膜高速旋磨术
经皮冠状动脉腔内激光成形术</t>
  </si>
  <si>
    <t>HKU6P201
HKU6U201
HKU7P201
HKU6U202</t>
  </si>
  <si>
    <t>经皮穿刺冠状动脉内血栓抽吸术
经皮穿刺冠状动脉内膜定向旋切术
经皮穿刺冠状动脉腔内激光成形术
经皮穿刺冠状动脉内膜高速旋磨术</t>
  </si>
  <si>
    <t>左主干、左前降支、左回旋支、右冠状动脉及每支桥血管分别按一根血管计价。</t>
  </si>
  <si>
    <t>HKU6B201</t>
  </si>
  <si>
    <t>经皮穿刺冠状动脉内超声溶栓术</t>
  </si>
  <si>
    <t>KM83M203</t>
  </si>
  <si>
    <t>急性ST段抬高型心肌梗死溶栓治疗</t>
  </si>
  <si>
    <t>TTJF0044</t>
  </si>
  <si>
    <t>有创主动脉气囊反搏</t>
  </si>
  <si>
    <t>KLB6K901</t>
  </si>
  <si>
    <t>主动脉内球囊反搏(IABP)安装术</t>
  </si>
  <si>
    <t>KLB6N701</t>
  </si>
  <si>
    <t>主动脉内球囊反搏(IABP)撤除术</t>
  </si>
  <si>
    <t>TTJF0041</t>
  </si>
  <si>
    <t>主动脉气囊反搏</t>
  </si>
  <si>
    <t>FLB1E901</t>
  </si>
  <si>
    <t>主动脉内球囊反搏(IABP)运行监测</t>
  </si>
  <si>
    <t>TTJF0036
TTJE0286</t>
  </si>
  <si>
    <t>心内压测定
心导管检查（微导管同）</t>
  </si>
  <si>
    <t>FKA1A202
FKA1C204</t>
  </si>
  <si>
    <t>右心导管检查
有创心输出量测定</t>
  </si>
  <si>
    <t>EACKM001
FKA1E202</t>
  </si>
  <si>
    <t>经皮穿刺右心室造影
肺动脉压右心房压力监测</t>
  </si>
  <si>
    <t>TTJE0286</t>
  </si>
  <si>
    <t>心导管检查（微导管同）</t>
  </si>
  <si>
    <t>FKA1A203</t>
  </si>
  <si>
    <t>左心导管检查</t>
  </si>
  <si>
    <t xml:space="preserve">TTJH1263
TTJH1300
</t>
  </si>
  <si>
    <t>心脏介入治疗
心脏介入治疗技术附加费</t>
  </si>
  <si>
    <t>HKR7E201
HLB7E202
HLB7E203
HLB7E205</t>
  </si>
  <si>
    <t>经皮穿刺主动脉瓣球囊成形术
经皮主动脉缩窄症支架成形术
经皮主动脉缩窄症球囊扩张术
经皮穿刺先天性主动脉缩窄症球囊扩张成形术</t>
  </si>
  <si>
    <t>01瓣中瓣/环中瓣修复</t>
  </si>
  <si>
    <t>HKS7E201
HKS7E202
HLA7E203</t>
  </si>
  <si>
    <t>经皮穿刺肺动脉瓣球囊成形术
经皮穿刺肺动脉瓣支架植入术
经皮穿刺闭锁肺动脉闭锁打孔扩张成形术</t>
  </si>
  <si>
    <t>TTJH0032</t>
  </si>
  <si>
    <t>二尖瓣球囊成型术</t>
  </si>
  <si>
    <t>HKQ7E201
HKQ7P201</t>
  </si>
  <si>
    <t>经皮穿刺二尖瓣球囊成形术
经皮穿刺二尖瓣成形术</t>
  </si>
  <si>
    <t>HKL6S202</t>
  </si>
  <si>
    <t>经皮房间隔穿刺术</t>
  </si>
  <si>
    <t>01三尖瓣成形（介入）</t>
  </si>
  <si>
    <t>HKP7P201
HKP7E201</t>
  </si>
  <si>
    <t>经皮穿刺三尖瓣成形术
经皮穿刺三尖瓣球囊成形术</t>
  </si>
  <si>
    <t>11缘对缘修复</t>
  </si>
  <si>
    <t>TTJH1334</t>
  </si>
  <si>
    <t>经导管主动脉瓣植入术</t>
  </si>
  <si>
    <t>HLB7E214
HKA6K201</t>
  </si>
  <si>
    <t>经血管主动脉瓣植入术
经皮穿刺心脏瓣膜植入术</t>
  </si>
  <si>
    <t>HKA6K201</t>
  </si>
  <si>
    <t>经皮穿刺心脏瓣膜植入术</t>
  </si>
  <si>
    <t>TTJH0003</t>
  </si>
  <si>
    <t>心脏瓣膜置换术</t>
  </si>
  <si>
    <t>TTJH1301</t>
  </si>
  <si>
    <t>左心耳封堵术</t>
  </si>
  <si>
    <t>HKF7D101
HKL7D201
HKL7D202
HKM7D201
HL97D202</t>
  </si>
  <si>
    <t>经皮穿刺左心耳封堵术
经皮穿刺卵圆孔封堵术
经皮穿刺房间隔缺损封堵术
经皮穿刺室间隔缺损封堵术
经皮穿刺动脉导管未闭封堵术</t>
  </si>
  <si>
    <t>HLA7D201
HLA7D202
HKU7D201
HLB7D201</t>
  </si>
  <si>
    <t>经皮穿刺肺动静脉瘘封堵术
经皮穿刺肺动静脉瘘栓塞术
经皮穿刺冠状动脉瘘栓闭术
经皮穿刺主动脉窦瘤破裂介入封堵术</t>
  </si>
  <si>
    <t>HKL6S201
HKL6S202</t>
  </si>
  <si>
    <t>经皮穿刺房间隔造孔术
经皮房间隔穿刺术</t>
  </si>
  <si>
    <t>TTJH1263
TTJH1300
TTJH0033</t>
  </si>
  <si>
    <t>心脏介入治疗
心脏介入治疗技术附加费
消融术</t>
  </si>
  <si>
    <t>HKT7N207
HKC7N101</t>
  </si>
  <si>
    <t>经皮穿刺肥厚梗阻型心肌病化学消融术
经皮穿刺室间隔心肌消融术(PTSMA)</t>
  </si>
  <si>
    <t>1.本项目中的“心率失常病灶”指：包括但不限于阵发性室上性心动过速、预激综合症、I型心房扑动、房性早搏、室性早搏、房性心动过速、非器质性心脏病的室性心动过速。
2.消融能量或介质包括但不限于化学、射频、冷冻、脉冲等方式。</t>
  </si>
  <si>
    <t>HKT7N201
HKT7N202
HKT7N203
HKT7N204</t>
  </si>
  <si>
    <t>经皮穿刺普通室上性心动过速射频消融术
经皮穿刺室速射频消融术
经皮穿刺快速性心律失常冷冻消融术
经皮穿刺房速房扑射频消融术</t>
  </si>
  <si>
    <t>1.本项目中的“心率失常病灶”指：心房颤动、II型心房扑动、器质性心脏病的室性心动过速。
2.消融能量或介质包括但不限于化学、射频、冷冻、脉冲等方式。</t>
  </si>
  <si>
    <t>HKT7N205
HKT7N206
HKT7N204
HKT7N202</t>
  </si>
  <si>
    <t>经皮穿刺房颤射频消融术
经皮穿刺房颤冷冻消融术
经皮穿刺房速房扑射频消融术
房速房扑射频消融术</t>
  </si>
  <si>
    <t>TTJF0029
TTJF0030
TTJE0288
TTJE0289</t>
  </si>
  <si>
    <t>电生理检查
六导生理检查
予激综合症心内膜检测
稀氏束电图</t>
  </si>
  <si>
    <t>FKA1A201</t>
  </si>
  <si>
    <t>有创性心内电生理检查</t>
  </si>
  <si>
    <t>KKT6K301</t>
  </si>
  <si>
    <t>经皮穿刺植入式心电监测器安置术</t>
  </si>
  <si>
    <t>HKT6N301</t>
  </si>
  <si>
    <t>植入式心电记录器取出术</t>
  </si>
  <si>
    <t>TTJH0073</t>
  </si>
  <si>
    <t>永久性心脏内膜起搏器按置术</t>
  </si>
  <si>
    <t>KKT6K201
KKT6K202
KKT6K207
KKT6K207</t>
  </si>
  <si>
    <t>经皮穿刺单腔永久起搏器安置术
经皮穿刺双腔永久起搏器安置术
经皮穿刺心脏希浦系统起搏术
经皮穿刺心脏希浦系统起搏术</t>
  </si>
  <si>
    <t>11三腔起搏器/除颤器安装</t>
  </si>
  <si>
    <t>KKT6K203
KKT6K206</t>
  </si>
  <si>
    <t>经皮穿刺三腔永久起搏器安置术
经皮穿刺埋藏式三腔心脏复律除颤器安置术</t>
  </si>
  <si>
    <t>01植入式心脏复律除颤器安装</t>
  </si>
  <si>
    <t>KKT6K204
KKT6K205</t>
  </si>
  <si>
    <t>经皮穿刺埋藏式单腔心脏复律除颤器安置术
经皮穿刺埋藏式双腔心脏复律除颤器安置术</t>
  </si>
  <si>
    <t>11植入式心脏收缩力调节器安装</t>
  </si>
  <si>
    <t>TTJH0084</t>
  </si>
  <si>
    <t>起搏器更换术</t>
  </si>
  <si>
    <t>KKT6N301</t>
  </si>
  <si>
    <t>起搏器电极取出术</t>
  </si>
  <si>
    <t>11结扎包埋</t>
  </si>
  <si>
    <t>21导线调整减收</t>
  </si>
  <si>
    <t>HKT6M303</t>
  </si>
  <si>
    <t>起搏器电极导线重整术</t>
  </si>
  <si>
    <t>01植入式心脏复律除颤器电极更换</t>
  </si>
  <si>
    <t>HKT6M302</t>
  </si>
  <si>
    <t>埋藏式心脏复律除颤器更换术</t>
  </si>
  <si>
    <t>11植入式心脏收缩力调节器电极更换</t>
  </si>
  <si>
    <t>01植入式心脏复律除颤器更换</t>
  </si>
  <si>
    <t>11植入式心脏收缩力调节器更换</t>
  </si>
  <si>
    <t>01囊袋清创</t>
  </si>
  <si>
    <t>TTJH0336</t>
  </si>
  <si>
    <t>清创缝合术(较重、深部创伤)</t>
  </si>
  <si>
    <t>KKT6U301</t>
  </si>
  <si>
    <t>起搏器囊袋清创术</t>
  </si>
  <si>
    <t>01植入式心脏复律除颤器取出</t>
  </si>
  <si>
    <t>11植入式心脏收缩力调节器取出</t>
  </si>
  <si>
    <t>HKT6K302</t>
  </si>
  <si>
    <t>心外膜永久起搏器安置术</t>
  </si>
  <si>
    <t>TTJH0085</t>
  </si>
  <si>
    <t>临时起搏器按置术</t>
  </si>
  <si>
    <t>KKT6K208</t>
  </si>
  <si>
    <t>经皮穿刺临时起搏器安置术</t>
  </si>
  <si>
    <t>TTJF0051</t>
  </si>
  <si>
    <t>临时起搏器应用</t>
  </si>
  <si>
    <t>KKA4K701</t>
  </si>
  <si>
    <t>临时心脏起搏治疗</t>
  </si>
  <si>
    <t>本项目中的“微创体外循环转流”指：因手术需要开展的负压辅助静脉引流技术。</t>
  </si>
  <si>
    <t>TTJH1280
TTJH1282</t>
  </si>
  <si>
    <t>体外循环
人工心肺机</t>
  </si>
  <si>
    <t>HM96A301
KNC3P701</t>
  </si>
  <si>
    <t>体外循环
体外循环血液超滤</t>
  </si>
  <si>
    <t>01微创体外循环转流</t>
  </si>
  <si>
    <t>KM96A701</t>
  </si>
  <si>
    <t>备体外循环</t>
  </si>
  <si>
    <t>A00004（单独安装或撤除）</t>
  </si>
  <si>
    <t>体外人工膜肺（ECMO）安装术</t>
  </si>
  <si>
    <t>KM96K901</t>
  </si>
  <si>
    <t>体外膜肺(ECMO)安装术</t>
  </si>
  <si>
    <t>A00005（单独安装或撤除）</t>
  </si>
  <si>
    <t>体外人工膜肺(ECMO)安装术</t>
  </si>
  <si>
    <t>KM96N301</t>
  </si>
  <si>
    <t>体外膜肺(ECMO)撤除术</t>
  </si>
  <si>
    <t>A00001</t>
  </si>
  <si>
    <t>体外膜肺氧合(ECMO)运行监测</t>
  </si>
  <si>
    <t>FM91E901</t>
  </si>
  <si>
    <t>体外膜肺(ECMO)运行监测</t>
  </si>
  <si>
    <t xml:space="preserve">A00006
A00007
</t>
  </si>
  <si>
    <t xml:space="preserve">体外膜肺(ECMO)的血泵更换术
体外膜肺(ECMO)的膜肺更换术
</t>
  </si>
  <si>
    <t>KM96M301
KM96M302</t>
  </si>
  <si>
    <t>体外膜肺(ECMO)血泵更换术
体外膜肺(ECMO)膜肺更换术</t>
  </si>
  <si>
    <t>HKA6K301
HKA6K302
HKH6K301
HKH6K302
HKH6M301
HKJ6K301
HKJ6K302
HKK6K301
HKK6K302</t>
  </si>
  <si>
    <t>心室辅助装置植入术
可植入型心脏辅助装置植入术
双心室辅助泵安装术
长期双心室辅助泵安装术
双心室辅助血泵更换术
左心室长期辅助泵安装术
左心室辅助泵安装术
右心室辅助泵安装术
右心室长期辅助泵安装术</t>
  </si>
  <si>
    <t>HKT6K301
KKT3F301
KKT3E301</t>
  </si>
  <si>
    <t>心外膜临时起搏器安置术
心外膜临时起搏器导线拔除术
术中心脏起搏器使用</t>
  </si>
  <si>
    <t>01再次手术</t>
  </si>
  <si>
    <t>心室辅助装置置换按“心室辅助装置植入费”及“心室辅助装置取出费”收取。</t>
  </si>
  <si>
    <t>HKH6N301
HKJ6N301
HKK6N301
KKA6N301</t>
  </si>
  <si>
    <t>双心室辅助泵撤除术
左心室辅助泵撤除术
右心室辅助泵撤除术
外置式心脏辅助装置拆除术</t>
  </si>
  <si>
    <t>TTJE0412</t>
  </si>
  <si>
    <t>搭桥术后桥血管超声测血流量</t>
  </si>
  <si>
    <t>FKU1C701</t>
  </si>
  <si>
    <t>冠状动脉旁路流量测定术</t>
  </si>
  <si>
    <t>TTJH0002</t>
  </si>
  <si>
    <t>冠状动脉搭桥术</t>
  </si>
  <si>
    <t>HKU7K301</t>
  </si>
  <si>
    <t>正中切口冠状动脉旁路移植术</t>
  </si>
  <si>
    <t>01微创手术</t>
  </si>
  <si>
    <t>HKU7K302
HKU7K501</t>
  </si>
  <si>
    <t>小切口冠状动脉旁路移植术
经胸腔镜冠状动脉旁路移植术</t>
  </si>
  <si>
    <t>11再次手术</t>
  </si>
  <si>
    <t>21每使用一支动脉桥</t>
  </si>
  <si>
    <t>TTJH0089</t>
  </si>
  <si>
    <t>内乳动脉结扎术</t>
  </si>
  <si>
    <t>31冠状动脉内膜剥脱</t>
  </si>
  <si>
    <t>HKU6U301</t>
  </si>
  <si>
    <t>冠状动脉内膜切除术</t>
  </si>
  <si>
    <t>TTJH0007</t>
  </si>
  <si>
    <t>体外循环心内直视术</t>
  </si>
  <si>
    <t>HMB7K305
HKG7K301</t>
  </si>
  <si>
    <t>上腔静脉-右心房搭桥术
腔静脉-右心房人工血管搭桥术</t>
  </si>
  <si>
    <t>HKU7C301</t>
  </si>
  <si>
    <t>冠状动脉肌桥松解术</t>
  </si>
  <si>
    <t>TTJH0020</t>
  </si>
  <si>
    <t>室壁瘤切除术</t>
  </si>
  <si>
    <t>HKH6U301
HKH6V302
HKH7P301
HKJ7F301
HKA7M301</t>
  </si>
  <si>
    <t>室壁瘤切除直接缝合术
假性室壁瘤切除修补术
室壁瘤折叠术
左室减容术
心脏网膜固定术</t>
  </si>
  <si>
    <t>01室间隔穿孔修补</t>
  </si>
  <si>
    <t>HKM7P304</t>
  </si>
  <si>
    <t>室间隔穿孔修补术</t>
  </si>
  <si>
    <t>11左室成形</t>
  </si>
  <si>
    <t>HKH6V301</t>
  </si>
  <si>
    <t>室壁瘤切除左室成形术</t>
  </si>
  <si>
    <t>TTJH0010
TTJH0081</t>
  </si>
  <si>
    <t>心包剥脱术
心包切开术</t>
  </si>
  <si>
    <t>HKB6P301
HKB6U301
HKB6U501</t>
  </si>
  <si>
    <t>心包剥脱术
小切口心包部分切除术
经胸腔镜辅助心包部分切除术</t>
  </si>
  <si>
    <t>HKF6P301</t>
  </si>
  <si>
    <t>左房血栓清除术</t>
  </si>
  <si>
    <t>HKB6R501
HKB6R301</t>
  </si>
  <si>
    <t>经胸腔镜心包开窗引流术
心包开窗引流术</t>
  </si>
  <si>
    <t>HKB6U302
HKB6U502</t>
  </si>
  <si>
    <t>心包肿瘤切除术
经胸腔镜心包肿瘤切除术</t>
  </si>
  <si>
    <t>01恶性肿瘤</t>
  </si>
  <si>
    <t>TTJH0021
TTJH0022</t>
  </si>
  <si>
    <t>心房粘液瘤切除术
心室粘液瘤切除术</t>
  </si>
  <si>
    <t>HKF6P302
HKG6P301
HKH6P301
HKH6U302
HKE6U301
HKE6U302
HKE6W301
HKE7P301
HKE7P302
HKA6P302</t>
  </si>
  <si>
    <t>左心房良性肿物摘除术
右心房良性肿物摘除术
心室良性肿物摘除术
心室憩室切除术
心房部分切除术
心房憩室切除术
心房隔膜切除术
心房折叠术
心房修补术
心脏良性肿瘤摘除术</t>
  </si>
  <si>
    <t>HKA6P303</t>
  </si>
  <si>
    <t>心脏恶性肿瘤摘除术</t>
  </si>
  <si>
    <t>HKA6P301</t>
  </si>
  <si>
    <t>心脏异物取出术</t>
  </si>
  <si>
    <t>HKA7P302
HKA7P303
HKH7P302</t>
  </si>
  <si>
    <t>心脏外伤修补术
心脏破裂修补术
心室修补术</t>
  </si>
  <si>
    <t>TTJH0072</t>
  </si>
  <si>
    <t>开胸心脏按摩</t>
  </si>
  <si>
    <t>HKA7R301</t>
  </si>
  <si>
    <t>开胸心脏挤压术</t>
  </si>
  <si>
    <t>HKJ6U301</t>
  </si>
  <si>
    <t>左心室流出道疏通术(Morrows手术)</t>
  </si>
  <si>
    <t>HKF7D301</t>
  </si>
  <si>
    <t>左心耳闭合术</t>
  </si>
  <si>
    <t>心内直视消融费</t>
  </si>
  <si>
    <t>TTJH0033</t>
  </si>
  <si>
    <t>消融术</t>
  </si>
  <si>
    <t>HKA7N301
HKA7N302
HKT7Q301</t>
  </si>
  <si>
    <t>心内直视射频消融术
经胸心脏微波消融术
房颤外科矫治术</t>
  </si>
  <si>
    <t>HKT7Q501</t>
  </si>
  <si>
    <t>经胸腔镜房颤矫治术</t>
  </si>
  <si>
    <t>TTJH0004
TTJH0013
TTJH0014</t>
  </si>
  <si>
    <t>法鲁氏四联症根治术
三联症根治术
四联症根治术</t>
  </si>
  <si>
    <t>HKY7Q310
HKY7Q314
HKY7Q311
HKY7Q312
HKY7Q313
HKY7Q315
HKG7Q301</t>
  </si>
  <si>
    <t>法洛氏四联症根治术-不切右室
法洛氏四联症肺动脉瓣缺如根治术
法洛氏四联症非跨环补片根治术-切右室
法洛氏四联症跨环补片根治术-切右室
法洛氏四联症右室－肺动脉外管道根治术
法洛氏四联症合并完全型房室通道根治术
外通道再次矫治术</t>
  </si>
  <si>
    <t>TTJH0011</t>
  </si>
  <si>
    <t>房间隔缺损修补术</t>
  </si>
  <si>
    <t>HKL7P302
HKL7P301
HKL7Q301
HKY7Q336
HKL7P305
HKL7D101
HKL7P303
HKL7P304
HKL6N301
HKV7Q301</t>
  </si>
  <si>
    <t>房间隔缺损补片修补术
房间隔缺损缝合术
单心房分隔术
单心室分隔术
卵圆孔修补术
卵圆孔封堵术
房间隔缺损部分修补术
房间隔术后修复术
房间隔缺损封堵器取出术
冠状静脉窦无顶综合征矫治术</t>
  </si>
  <si>
    <t>HKL7E301
HKL6S101
HKL6S301</t>
  </si>
  <si>
    <t>房间隔造口/房间隔缺损扩大术
经胸房间隔造孔术
房间隔打孔术</t>
  </si>
  <si>
    <t>TTJH0012</t>
  </si>
  <si>
    <t>室间隔缺损修补术</t>
  </si>
  <si>
    <t>HKM7P302
HKM7P303
HKM7P305
HKM7P301
HKM7P306
HKY7Q319
HKM6N301
HKY7P301</t>
  </si>
  <si>
    <t>室间隔缺损补片修补术
多发室间隔缺损修补术
室间隔术后修复术
室间隔缺损缝合术
矫正型大动脉转位室间隔缺损修补术
矫正性大动脉转位室间隔缺损修补+左室－肺动脉外管道矫治术
室间隔缺损封堵器取出术
动脉调转室间隔缺损修补术</t>
  </si>
  <si>
    <t>HKY7Q301</t>
  </si>
  <si>
    <t>部分型房室通道矫治术</t>
  </si>
  <si>
    <t>HKY7Q303</t>
  </si>
  <si>
    <t>过渡型房室通道矫治术</t>
  </si>
  <si>
    <t>TTJH0007
TTJH0054</t>
  </si>
  <si>
    <t>体外循环心内直视术
完全性房室通道根治术</t>
  </si>
  <si>
    <t>HKY7Q302</t>
  </si>
  <si>
    <t>完全型房室通道矫治术</t>
  </si>
  <si>
    <t>TTJH0015</t>
  </si>
  <si>
    <t>动脉导管结扎或切断缝合术</t>
  </si>
  <si>
    <t>HL97D303
HL97D302
HL97P301</t>
  </si>
  <si>
    <t>动脉导管开口闭合术
动脉导管结扎术
动脉导管切断缝合术</t>
  </si>
  <si>
    <t>HKY7Q335</t>
  </si>
  <si>
    <t>主肺动脉主动脉连接成形+肺动脉血流重建术(Norwood一期)</t>
  </si>
  <si>
    <t>HKY7Q309</t>
  </si>
  <si>
    <t>左心发育不良综合征双心室修复术</t>
  </si>
  <si>
    <t>HKK7Q302
HKK7Q304
HKK7E101</t>
  </si>
  <si>
    <t>右心室流出道梗阻矫治术-右室内疏通法
右心室流出道梗阻矫治术-流出道切开加宽法
经胸右室流出道支架植入术</t>
  </si>
  <si>
    <t>01右室双腔心矫治</t>
  </si>
  <si>
    <t>HKK7Q301</t>
  </si>
  <si>
    <t>右室双腔心矫治术</t>
  </si>
  <si>
    <t>TTJH0055</t>
  </si>
  <si>
    <t>右心室双出口</t>
  </si>
  <si>
    <t>HKK7Q303
HKY7Q329
HKK6W301
HKY7Q305
HKM6S301
HKM7E301</t>
  </si>
  <si>
    <t>右心室双出口心室内隧道矫治术
动脉调转术
右心室动脉圆锥切除术
心内隧道外管道手术(Rastelli手术)
室间隔打孔术
室间隔造口/室间隔缺损扩大术</t>
  </si>
  <si>
    <t>TTJH0056</t>
  </si>
  <si>
    <t>大动脉转位</t>
  </si>
  <si>
    <t>HKE7Q301
HKE7Q302
HKY7Q332
HKY7Q333
HKY7Q334</t>
  </si>
  <si>
    <t>心房调转术(Senning)
心房调转术(Mustard)
心房调转双动脉根部调转术
心房调转动脉调转术
心房调转+心内隧道外管道手术</t>
  </si>
  <si>
    <t>TTJH0052</t>
  </si>
  <si>
    <t>三房心根治术</t>
  </si>
  <si>
    <t>HKE7Q303</t>
  </si>
  <si>
    <t>三房心矫治术</t>
  </si>
  <si>
    <t>TTJH0036
TTJH0035
TTJH0037
TTJH0038</t>
  </si>
  <si>
    <t>儿童主动脉瓣狭窄解除术
儿童主动脉瓣关闭不全成型术
主动脉瓣瓣下膜狭窄解除术
主动脉瓣瓣上狭窄解除术</t>
  </si>
  <si>
    <t>HKR7P501
HKR7P302
KUE7E101
HKR7Q303
HKR7E801</t>
  </si>
  <si>
    <t>经胸腔镜主动脉瓣成形术
主动脉瓣直视成形术
胎儿肺/主动脉瓣膜球囊扩张成形术
自体心包主动脉瓣重建术(OZAKI手术)
经胸主动脉瓣球囊扩张术</t>
  </si>
  <si>
    <t>TTJH0018
TTJH0017</t>
  </si>
  <si>
    <t>二尖瓣下垂直视修补术
二尖瓣分离术</t>
  </si>
  <si>
    <t>HKQ7P301
HKQ7P302
HKQ7P303
HKQ7E301
HKQ7E302
HKQ7Q301
HKQ6L304
HKQ6S301</t>
  </si>
  <si>
    <t>二尖瓣瓣环成形术
二尖瓣瓣叶成形术
二尖瓣瓣下结构成形术
左侧入路二尖瓣闭式扩张术
右侧入路二尖瓣闭式扩张术
二尖瓣狭窄/瓣上环狭窄矫治术
再次二尖瓣手术
二尖瓣交界直视切开术</t>
  </si>
  <si>
    <t>HKQ7P501</t>
  </si>
  <si>
    <t>经胸腔镜二尖瓣成形术</t>
  </si>
  <si>
    <t>TTJH0019</t>
  </si>
  <si>
    <t>三尖瓣下垂直视修补术</t>
  </si>
  <si>
    <t>HKP7P301
HKP7P302
HKP7P303
HKP6L303</t>
  </si>
  <si>
    <t>三尖瓣瓣环成形术
三尖瓣瓣叶成形术
三尖瓣瓣下结构成形术
再次三尖瓣手术</t>
  </si>
  <si>
    <t>HKP7P501</t>
  </si>
  <si>
    <t>经胸腔镜三尖瓣瓣成形术</t>
  </si>
  <si>
    <t>TTJH0016</t>
  </si>
  <si>
    <t>肺动脉瓣切开术</t>
  </si>
  <si>
    <t>HKS7P301
KUE7E101</t>
  </si>
  <si>
    <t>肺动脉瓣成形术
胎儿肺/主动脉瓣膜球囊扩张成形术</t>
  </si>
  <si>
    <t>HKR6L302
HKR6L303
HKR6L304
HKR6L305
HKR6L306
HKY6L301
HLC6L301
HKR6L307
HKR6L309
HLB6L302
HLB7E214</t>
  </si>
  <si>
    <t>主动脉瓣置换术
胸骨小切口主动脉瓣置换术
无支架生物瓣主动脉瓣置换术
同种异体主动脉瓣置换术
主动脉瓣环及窦部切开成形主动脉瓣置换术
主动脉左室室间隔成形主动脉瓣置换术
升主动脉替换术+主动脉瓣置换术
再次主动脉瓣手术
主动脉瓣二尖瓣双瓣置换术
带瓣全主动脉人工血管置换术
经血管主动脉瓣植入术</t>
  </si>
  <si>
    <t>HKR6L308
HKR6L501</t>
  </si>
  <si>
    <t>经右胸肋间切口主动脉瓣置换术
经胸腔镜主动脉瓣置换术</t>
  </si>
  <si>
    <t>11根部加宽加收</t>
  </si>
  <si>
    <t>HKR6L310</t>
  </si>
  <si>
    <t>主动脉根部扩大瓣环置换术</t>
  </si>
  <si>
    <t>HKM7E302
HLB7P304
HKY7Q337
HKJ6U302
HKJ7Q301
HKY7Q331
HKY6L302</t>
  </si>
  <si>
    <t>左心室流出道扩大术-科诺手术
左室－主动脉通道修补术
左室流出道重建术
改良左心室流出道疏通术(改良Morrow手术)
左室双出口矫治术
主动脉移位左右室流出道重建术(Nikaidoh手术)
自体肺动脉瓣替换主动脉瓣术-科诺手术</t>
  </si>
  <si>
    <t>HKQ6L301
HKQ6L303
HKR6L309</t>
  </si>
  <si>
    <t>二尖瓣置换术
自体肺动脉瓣二尖瓣置换术
主动脉瓣二尖瓣双瓣置换术</t>
  </si>
  <si>
    <t>HKQ6L302
HKQ6L305
HKQ6L501</t>
  </si>
  <si>
    <t>右侧入路二尖瓣置换术
小切口直视二尖瓣置换术
经胸腔镜二尖瓣置换术</t>
  </si>
  <si>
    <t>11根部加宽</t>
  </si>
  <si>
    <t>HKP6L301
HKP6L302
HKP6L501
HKP6U301</t>
  </si>
  <si>
    <t>三尖瓣置换术
右侧入路三尖瓣置换术
经胸腔镜三尖瓣置换术
三尖瓣瓣膜切除术</t>
  </si>
  <si>
    <t>HKS6L301</t>
  </si>
  <si>
    <t>肺动脉瓣置换术</t>
  </si>
  <si>
    <t>TTJH0006</t>
  </si>
  <si>
    <t>冠状动脉成型术</t>
  </si>
  <si>
    <t>HKU7P302
HKU7P301
HKU7D202
HKU7D301</t>
  </si>
  <si>
    <t>冠状动脉修补术
冠状动脉瘘矫治术
冠状动静脉瘘栓塞术
冠状动脉瘘结扎术</t>
  </si>
  <si>
    <t>HKU7Q301</t>
  </si>
  <si>
    <t>冠状动脉异常起源于肺动脉矫治术</t>
  </si>
  <si>
    <t>TTJH0005</t>
  </si>
  <si>
    <t>主动脉狭窄成型术</t>
  </si>
  <si>
    <t>HKR7Q301
HKR7Q302
HLB7Q302
HLD7Q301
HLD7Q302
HLD7Q303
HLD7Q304
HLD7Q305
HLD7Q306
HLJ7P304
HLK7P305
HLB6L305
HLB7E213
HLK7K301
HLK7K303
HLK7K304
HLB6U302</t>
  </si>
  <si>
    <t>主动脉瓣上狭窄矫治术
主动脉瓣下狭窄矫治术
主动脉缩窄升主动脉－腹主动脉旁路矫治术
主动脉缩窄升主动脉－胸降主动脉旁路矫治术
主动脉缩窄锁骨下动脉翻转矫治术
主动脉缩窄补片动脉成形矫治术
主动脉缩窄端端吻合矫治术
主动脉缩窄扩大端端吻合矫治术
主动脉缩窄左锁骨下动脉－胸降主动脉旁路矫治术
胸主动脉狭窄矫正术
腹主动脉缩窄闭塞矫正术
主动脉缩窄切除人工血管置换术
先天性主动脉缩窄支架成形术
腹主动脉狭窄/闭塞旁路移植术
腹主动脉狭窄闭塞腹主股动脉旁路移植术
腹主动脉狭窄闭塞腹主髂动脉旁路移植术
主动脉部分切除直接吻合术</t>
  </si>
  <si>
    <t>01主动脉弓中断矫治加收</t>
  </si>
  <si>
    <t>HKY7Q320</t>
  </si>
  <si>
    <t>主动脉弓中断矫治术</t>
  </si>
  <si>
    <t>HLD7P301
HLD7P302</t>
  </si>
  <si>
    <t>主动脉弓成形术
主动脉弓损伤修复术</t>
  </si>
  <si>
    <t>HLD6L301
HLD6L303
HLD6L305
HLD6K301
HLD7E302
HLD7E301</t>
  </si>
  <si>
    <t>主动脉夹层部分主动脉弓置换术
主动脉弓部瘤切除部分主动脉弓置换术
主动脉弓部瘤切除+人工血管置换术
直视支架象鼻植入术
胸外杂交技术主动脉弓部动脉瘤腔内修复术(Ivb)
经胸杂交技术主动脉弓部动脉瘤腔内修复术</t>
  </si>
  <si>
    <t>01次全弓、全弓置换</t>
  </si>
  <si>
    <t>HLD6L302
HLD6L304
HLD6L306
HLD6L307
HLD6L308
HLD6L309
HLD6L310</t>
  </si>
  <si>
    <t>主动脉夹层全主动脉弓置换术
主动脉弓部瘤切除全主动脉弓置换术
全主动脉弓置换+降主动脉支架象鼻植入术
全主动脉弓置换术+降主动脉腔内人工血管置换术
全主动脉弓置换术+无名动脉替换术
全主动脉弓置换术+左颈总动脉替换术
全主动脉弓置换术+左锁骨下动脉替换术</t>
  </si>
  <si>
    <t>HLB7Q301</t>
  </si>
  <si>
    <t>血管环矫治术</t>
  </si>
  <si>
    <t>HLC6L304
HLC6L307
HLC6L308
HLC6L309
HLC7K311
HLC7P303</t>
  </si>
  <si>
    <t>主动脉根部置换术
A型主动脉夹层主动脉根部置换术
A型主动脉夹层保留瓣膜的主动脉根部置换术I
A型主动脉夹层保留瓣膜的主动脉根部置换术Ⅱ
主动脉根部包裹右心房分流术
主动脉根部人工血管包裹塑形术</t>
  </si>
  <si>
    <t>01保留瓣膜手术</t>
  </si>
  <si>
    <t>HLC6L305
HLC6L306</t>
  </si>
  <si>
    <t>保留瓣膜的主动脉根部置换术Ⅰ(DavidⅠ)
保留瓣膜的主动脉根部置换术Ⅱ(DavidⅡ/Yacuob手术)</t>
  </si>
  <si>
    <t>TTJH0008</t>
  </si>
  <si>
    <t>主动脉切除人造血管移植术</t>
  </si>
  <si>
    <t>HLC6L301
HLC6L302
HLC6L303</t>
  </si>
  <si>
    <t>升主动脉替换术+主动脉瓣置换术
A型主动脉夹层升主动脉置换术
升主动脉置换术</t>
  </si>
  <si>
    <t>01升主动脉成形</t>
  </si>
  <si>
    <t>HLC7E301
HLC7E201</t>
  </si>
  <si>
    <t>升主动脉瘤经胸瘤颈成形加腔内修复术
升主动脉瘤腔内修复术</t>
  </si>
  <si>
    <t>11降主动脉替换</t>
  </si>
  <si>
    <t>HLJ6L303</t>
  </si>
  <si>
    <t>部分胸降主动脉切除人工血管置换术</t>
  </si>
  <si>
    <t>HLB7E303
HLB7E201</t>
  </si>
  <si>
    <t>经胸主动脉支架植入术
胸腹主动脉瘤腔内修复术</t>
  </si>
  <si>
    <t>HLB7P303
HLB7P302</t>
  </si>
  <si>
    <t>主动脉窦瘤破裂修补术
主动脉窦成形术</t>
  </si>
  <si>
    <t>HL97P302</t>
  </si>
  <si>
    <t>主肺动脉窗修补术</t>
  </si>
  <si>
    <t>HKY6L303</t>
  </si>
  <si>
    <t>自体肺动脉瓣替换主动脉瓣术</t>
  </si>
  <si>
    <t>HKY7Q330
HKY7Q332</t>
  </si>
  <si>
    <t>双动脉根部调转术
心房调转双动脉根部调转术</t>
  </si>
  <si>
    <t>HKY7Q318
HKR6L301
HKR7P301</t>
  </si>
  <si>
    <t>共同动脉干矫治术
共同动脉干瓣膜置换术
共同动脉干瓣膜成形术</t>
  </si>
  <si>
    <t>HJF6V301
HJF6V302
HJF6V501
HJF6V502
HLA7P303
HLA7P304
HLA7P305
HKS7E801
HKS7E802
HLA7Q302
HLA6L301
HLA7E301
HLA7L301
HLA7P301</t>
  </si>
  <si>
    <t>袖状肺叶切除+肺动脉切除成形术
肺叶切除+肺动脉成形术
经胸腔镜袖状肺叶切除+肺动脉切除成形术
经胸腔镜肺叶切除+肺动脉成形术
肺动脉成形术
肺动脉干全部成形术
肺动脉干部分成形术
经胸肺动脉瓣支架植入术
经胸肺动脉瓣球囊扩张术
单侧肺动脉起源于升主动脉矫治术
肺动脉瘤切除人工血管置换术
肺动脉带瓣支架植入术
肺动脉融合术
肺动脉瘤修复术</t>
  </si>
  <si>
    <t>TTJH0057</t>
  </si>
  <si>
    <t>肺动脉束带术</t>
  </si>
  <si>
    <t>HLA7F301
HLA7P302
HLA7D301</t>
  </si>
  <si>
    <t>肺动脉环缩术
肺动脉环缩解除术
肺动脉结扎术</t>
  </si>
  <si>
    <t>HLC7K301
HLG7K303
HL97K302
HLG7K304</t>
  </si>
  <si>
    <t>升主动脉-肺动脉吻合术(墨尔本分流)
改良B-T体肺分流术
体肺中央分流术
锁骨下动脉-肺动脉吻合术</t>
  </si>
  <si>
    <t>HLA7Q301
HLA7Q304
HKY7Q327
HKY7Q328
HKY7Q335
HKY7Q304
HKY7Q305
HKY7Q316
HKY7Q317</t>
  </si>
  <si>
    <t>右室－肺动脉外管道置入术
左室－肺动脉外管道置入术
肺动脉闭锁主肺动脉重建术
肺动脉闭锁肺动脉分支重建术
主肺动脉主动脉连接成形+肺动脉血流重建术(Norwood一期)
心内隧道+肺动脉右心室连接术(REV手术)
心内隧道外管道手术(Rastelli手术)
肺动脉闭锁－室间隔缺损根治术
肺动脉闭锁-室间隔缺损-体肺侧支循环根治术</t>
  </si>
  <si>
    <t>HLA7Q303</t>
  </si>
  <si>
    <t>肺动脉吊带矫治术</t>
  </si>
  <si>
    <t>TTJH0041
TTJH0042
TTJH0039
TTJH0040
TTJH0051
TTJH0050
TTJH0049</t>
  </si>
  <si>
    <t>单心室Fontan术
三尖瓣闭锁Fontant术
单心室双向GLenn术
三尖半闭锁双向GLenn术
单心室改良GLenn术
三尖瓣闭锁全腔静脉吻合术
单心室全腔静脉吻合术</t>
  </si>
  <si>
    <t>HKY7Q322
HKY7Q323
HKY7Q306
HKY7Q307</t>
  </si>
  <si>
    <t>单向腔肺吻合术
双向腔肺吻合术
半房坦手术
房坦手术(心房－肺动脉连接)</t>
  </si>
  <si>
    <t>01双侧吻合</t>
  </si>
  <si>
    <t>HKY7Q324</t>
  </si>
  <si>
    <t>双侧双向腔肺吻合术</t>
  </si>
  <si>
    <t>02全腔吻合</t>
  </si>
  <si>
    <t>HKY7Q325
HKY7Q326</t>
  </si>
  <si>
    <t>侧通道全腔静脉肺动脉吻合术
外通道全腔静脉肺动脉吻合术</t>
  </si>
  <si>
    <t>体肺侧枝血管封堵费</t>
  </si>
  <si>
    <t>HL97K301</t>
  </si>
  <si>
    <t>体肺侧支血管汇聚术</t>
  </si>
  <si>
    <t>HMA7Q301
HMA7Q302
HKG7K302</t>
  </si>
  <si>
    <t>部分肺静脉异位连接矫治术
部分肺静脉异位连接镰刀综合征矫治术
腔静脉-右心房搭桥术</t>
  </si>
  <si>
    <t>01上腔静脉-右心房连接重建</t>
  </si>
  <si>
    <t>HMB7K306</t>
  </si>
  <si>
    <t>上腔静脉-右心房人工血管搭桥术</t>
  </si>
  <si>
    <t>HMA7Q303
HMA7Q304</t>
  </si>
  <si>
    <t>完全肺静脉异位连接心内型矫治术
完全肺静脉异位连接心上/下型矫治术</t>
  </si>
  <si>
    <t>01无内膜接触缝合</t>
  </si>
  <si>
    <t>TTJH0058</t>
  </si>
  <si>
    <t>肺动静脉瘘切除术或结扎</t>
  </si>
  <si>
    <t>HMA7P301
HMA6K301</t>
  </si>
  <si>
    <t>肺静脉狭窄矫治术
肺静脉再植入术</t>
  </si>
  <si>
    <t>HKP7Q301
HKP7D301
HKY7Q308
HKT6U301</t>
  </si>
  <si>
    <t>三尖瓣下移(Ebstein)畸形矫治术
三尖瓣口闭合术
一个半心室矫治术
心脏异常传导束切除术</t>
  </si>
  <si>
    <t>HKA7P301
HKA7D201</t>
  </si>
  <si>
    <t>瓣周漏修补术
人工心脏瓣膜置换术后瓣周漏介入封堵术</t>
  </si>
  <si>
    <t>附件9</t>
  </si>
  <si>
    <t>耳鼻喉科立项指南价格项目映射关系表</t>
  </si>
  <si>
    <t>国家卫健委2023版技术规范</t>
  </si>
  <si>
    <t>TTJF0145</t>
  </si>
  <si>
    <t>鼻内镜检查（关节镜耳内镜同）</t>
  </si>
  <si>
    <t>FFA1A605
FFA1A603</t>
  </si>
  <si>
    <t>耳纤维内镜检查
硬质耳内镜检查</t>
  </si>
  <si>
    <t>FFA1A604
FFA1A602</t>
  </si>
  <si>
    <t>电光源耳镜检查
西格氏耳镜检查</t>
  </si>
  <si>
    <t>01加压检查</t>
  </si>
  <si>
    <t>FFA1D601</t>
  </si>
  <si>
    <t>经西格氏耳镜瘘管试验</t>
  </si>
  <si>
    <t>FFA1A601</t>
  </si>
  <si>
    <t>耳显微镜检查</t>
  </si>
  <si>
    <t>TTJK0151
TTJK0150
TTJK0138
TTJK0116
TTJK0165
TTJK0095
TTJK0118
TTJK0107
TTJK0143</t>
  </si>
  <si>
    <t>纯音听阈测定
调谐曲线
听力筛选试验
定向条件反射测定
自描听力检查
纯音衰减试验
言语测听</t>
  </si>
  <si>
    <t>FFA1C701
FFA1D702
FFA1B708
FFA1B702
FFA1B703
FFA1B704
FFA1B705
FFA1B706
FFA1B707</t>
  </si>
  <si>
    <t>纯音听阈测定
纯音衰减试验
小儿行为听力测试
裸耳言语识别阈测试
助听言语识别阈测试
裸耳单音节词识别率测试
助听单音节词识别率测试
裸耳语句识别率测试
助听语句识别率测试</t>
  </si>
  <si>
    <t>01纯音短增量敏感指数试验</t>
  </si>
  <si>
    <t>TTJK0153</t>
  </si>
  <si>
    <t>短增量敏感指数试验</t>
  </si>
  <si>
    <t>FFA1D703</t>
  </si>
  <si>
    <t>纯音短增量敏感指数试验</t>
  </si>
  <si>
    <t>11双耳交替响度平衡试验</t>
  </si>
  <si>
    <t>TTJK0152</t>
  </si>
  <si>
    <t>双耳响度平衡试验</t>
  </si>
  <si>
    <t>FFA1D704</t>
  </si>
  <si>
    <t>双耳交替响度平衡试验</t>
  </si>
  <si>
    <t>21响度不适与舒适阈检测</t>
  </si>
  <si>
    <t>TTJK0117</t>
  </si>
  <si>
    <t>言语听阈检查</t>
  </si>
  <si>
    <t>FFA1C702</t>
  </si>
  <si>
    <t>响度不适与舒适阈检测</t>
  </si>
  <si>
    <t>单耳·项</t>
  </si>
  <si>
    <t>TTJK0161
TTJK0162
TTJK0158
TTJK0159</t>
  </si>
  <si>
    <t>听性脑干反应(脑干诱发电位)
耳蜗电图
相关电位检查
听皮层诱发电位</t>
  </si>
  <si>
    <t>FFA1A705
FFA1A706
FFA1A403
FFA1A704
FFA1A707
FFA1B709
FFA1B710
FFA1B711
FFP1C701
FFP1A401
FFA1B701</t>
  </si>
  <si>
    <t>稳态听觉诱发反应检查
中潜伏期诱发电位检查
鼓岬电刺激反应检查
皮层慢反应检查
迟期成分检查
听性脑干反应潜伏期测试
听性脑干反应阈值测试
听性脑干反应骨导阈值测试
耳蜗微音电位测定
耳蜗电图检查
短纯音ABR测试</t>
  </si>
  <si>
    <t>TTJK0119
TTJK0128
TTJK0129
TTJK0130
TTJK0131
TTJK0132
TTJK0133
TTJK0134
TTJK0135
TTJK0136
TTJK0137</t>
  </si>
  <si>
    <t>声导抗检查
中耳分析检查-声顺值
中耳分析检查-外耳道容积
中耳分析检查-梯度
中耳分析检查-鼓室压图
中耳分析检查-声反射
中耳分析检查-咽鼓管功能
中耳分析检查-声反射潜伏期
中耳分析检查-声反射衰减
中耳分析检查-中耳共振频率
中耳分析检查-声反射敏化</t>
  </si>
  <si>
    <t>FFA1B401
FFD1C701</t>
  </si>
  <si>
    <t>声导抗测听
中耳共振频率测定</t>
  </si>
  <si>
    <t>01声导抗测听检查（宽频）</t>
  </si>
  <si>
    <t>TTJK0126</t>
  </si>
  <si>
    <t>声导抗筛选</t>
  </si>
  <si>
    <t>11镫骨肌反射衰减试验检查</t>
  </si>
  <si>
    <t>FFG1D701</t>
  </si>
  <si>
    <t>镫骨肌反射衰减试验</t>
  </si>
  <si>
    <t>TTJK0156</t>
  </si>
  <si>
    <t>镫骨底板活动度检查</t>
  </si>
  <si>
    <t>FFG1C401</t>
  </si>
  <si>
    <t>镫骨活动度检测</t>
  </si>
  <si>
    <t>TTJK0139</t>
  </si>
  <si>
    <t>侧耳咽管压力</t>
  </si>
  <si>
    <t>FFH1C401</t>
  </si>
  <si>
    <t>咽鼓管压力测定</t>
  </si>
  <si>
    <t>TTJK0157</t>
  </si>
  <si>
    <t>耳声发射</t>
  </si>
  <si>
    <t>FFA1A401
FFA1A402</t>
  </si>
  <si>
    <t>畸变产物耳声发射检查
瞬态声诱发性耳声发射检查</t>
  </si>
  <si>
    <t>TTJK0154
TTJK0155
TTJK0144</t>
  </si>
  <si>
    <t>耳鸣频率匹配
耳鸣强度匹配
耳鸣抑制试验</t>
  </si>
  <si>
    <t>FFA1A701</t>
  </si>
  <si>
    <t>耳鸣检查</t>
  </si>
  <si>
    <t>不同前庭功能检查（常规）项目可叠加收费。</t>
  </si>
  <si>
    <t>TTJK0148
TTJK0140
TTJK0184
TTJK0099
TTJK0536
FFA04704</t>
  </si>
  <si>
    <t>静态平衡检查
眼震图前庭功能检查
前庭自旋转试验
冷热气检查
视频头脉冲旋转试验
平衡试验</t>
  </si>
  <si>
    <t xml:space="preserve">FFA1A702
FFA1A703
FFA1D401
FFA1D706
FFA1D707
FFA1D708
FFA1D709
FFM1D701
FFN1D701
</t>
  </si>
  <si>
    <t xml:space="preserve">动态平衡姿势描记图检查
主观重力垂直线检查
前庭温度试验
平衡试验
位置平衡试验
转椅平衡试验
平板平衡试验
摇头试验
视频头脉冲试验
</t>
  </si>
  <si>
    <t>TTJK0166
TTJK0887</t>
  </si>
  <si>
    <t>助听器检测选配（仪器）
耳膜制作</t>
  </si>
  <si>
    <t>KFC3G701</t>
  </si>
  <si>
    <t>助听器验配</t>
  </si>
  <si>
    <t>FFC1C401</t>
  </si>
  <si>
    <t>真耳分析</t>
  </si>
  <si>
    <t>KFP3G701</t>
  </si>
  <si>
    <t>电子耳蜗编程</t>
  </si>
  <si>
    <t>TTJK0168
TTJK0113
TTJK0108</t>
  </si>
  <si>
    <t>耳鼻喉异物取出
耵聍取出
外耳道取痂皮</t>
  </si>
  <si>
    <t>KFC6P301
KFC6P601
KFC3J401
KFC3J601</t>
  </si>
  <si>
    <t>耳道异物取出术
经耳内镜耳道异物取出术
耵聍取出
经耳内镜耵聍取出术</t>
  </si>
  <si>
    <t>TTJH0796</t>
  </si>
  <si>
    <t>外耳道异物取出术</t>
  </si>
  <si>
    <t>HFC6P301
HFC6P601
HFC6P302
HFC6P602</t>
  </si>
  <si>
    <t>耳道切开异物取出术
经耳内镜耳道切开异物取出术
外耳道胆脂瘤取出术
经耳内镜外耳道胆脂瘤取出术</t>
  </si>
  <si>
    <t>TTJK0121
TTJK0096</t>
  </si>
  <si>
    <t>耳廓抽液
酚甘油热敷</t>
  </si>
  <si>
    <t>TTJK0141</t>
  </si>
  <si>
    <t>鼓膜贴补试验</t>
  </si>
  <si>
    <t>KFA3M101
KFA3M301
KFA3M601
KFB3M101
KFB3N101
KFC3J301
KFC3J602
KFC3J603
KFE3M101
KFE3M601
HFF7P301
HFF7P601
KFA4K401</t>
  </si>
  <si>
    <t>耳后注射
耳药物烧灼治疗
经耳内镜药物烧灼治疗
耳部瘢痕注射治疗
耳廓假性囊肿穿刺压迫治疗
中耳乳突术腔换药
经耳内镜耳术腔痂皮清理术
经耳内镜中耳乳突术腔换药
鼓室注药治疗
经耳内镜鼓室注药治疗
鼓膜贴补治疗
经耳内镜鼓膜贴补治疗
耳正负压治疗</t>
  </si>
  <si>
    <t>FFF1D401
FFF1D601</t>
  </si>
  <si>
    <t>鼓膜贴补试验
经耳内镜鼓膜贴补试验</t>
  </si>
  <si>
    <t>同一位置只可收费一次。</t>
  </si>
  <si>
    <t>TTJK0093
TTJK0109</t>
  </si>
  <si>
    <t>鼓膜穿刺抽液及加压给药
鼓室内注射</t>
  </si>
  <si>
    <t>KFF3N101
KFF3N601</t>
  </si>
  <si>
    <t>鼓膜穿刺引流术
经耳内镜鼓膜穿刺引流术</t>
  </si>
  <si>
    <t>TTJK0123</t>
  </si>
  <si>
    <t>洗耳、滴耳</t>
  </si>
  <si>
    <t>KFE3J301
KFE3J601
KFD3J401
KFD3J601</t>
  </si>
  <si>
    <t>上鼓室冲洗术
经耳内镜上鼓室冲洗术
中耳清洗
经耳内镜中耳清洗</t>
  </si>
  <si>
    <t>TTJK0147
TTJK0124
TTJK0094
TTJK0097</t>
  </si>
  <si>
    <t>中耳炎治疗仪治疗
波氏球吹张
导管吹张
耳咽管通气</t>
  </si>
  <si>
    <t>KFH4K401
KFH4K601</t>
  </si>
  <si>
    <t>咽鼓管吹张治疗
经鼻内镜咽鼓管吹张治疗</t>
  </si>
  <si>
    <t>TTJK0175</t>
  </si>
  <si>
    <t>耳石复位治疗</t>
  </si>
  <si>
    <t>KFN3H901</t>
  </si>
  <si>
    <t>TTJK0149
TTJK0095
TTJK0149</t>
  </si>
  <si>
    <t>耳鸣治疗
掩蔽治疗
耳鸣治疗</t>
  </si>
  <si>
    <t>KFA4K701
KFA4K901</t>
  </si>
  <si>
    <t>耳鸣声治疗
耳鸣习服治疗</t>
  </si>
  <si>
    <t>TTJK0120</t>
  </si>
  <si>
    <t>ENT切开引流</t>
  </si>
  <si>
    <t>HFA6R301
HFA6R302
HFC6R301
HFC6R601
HFB6S301</t>
  </si>
  <si>
    <t>耳后骨膜下脓肿切开引流术
耳部脓肿切开引流术
外耳道脓肿切开引流术
经耳内镜外耳道脓肿切开引流术
耳廓假性囊肿切开术</t>
  </si>
  <si>
    <t>TTJH0799</t>
  </si>
  <si>
    <t>耳廓肿瘤切除术</t>
  </si>
  <si>
    <t>HFB6U304
HFB6U305</t>
  </si>
  <si>
    <t>耳廓良性肿物切除术
耳廓恶性肿瘤切除术</t>
  </si>
  <si>
    <t>HFB7Q309
HFB7Q310
HFB7Q311
HFB7Q312
HFB7Q313
HFB7P302
HFB7P303</t>
  </si>
  <si>
    <t>Ⅰ期耳廓再造术
Ⅱ期耳廓再造术
Ⅱ期全耳廓再造术
一次成形耳廓再造术
扩张皮瓣耳廓再造术
耳廓缺损游离皮瓣移植修复术
耳廓缺损转移皮瓣修复术</t>
  </si>
  <si>
    <t>HFA6K301
HFB6K301
HFB6K302
HFB7S301</t>
  </si>
  <si>
    <t>耳后扩张器埋置术
耳廓种植体置入术
再造耳软骨支架取出皮下埋置术
耳廓复合组织采取术</t>
  </si>
  <si>
    <t>HFB7Q308</t>
  </si>
  <si>
    <t>再造耳廓修复+耳甲腔耳屏成形术</t>
  </si>
  <si>
    <t>TTJH0747</t>
  </si>
  <si>
    <t>部分耳廊修补术</t>
  </si>
  <si>
    <t>HFB7L301</t>
  </si>
  <si>
    <t>部分耳离断再植术</t>
  </si>
  <si>
    <t>TTJH0748</t>
  </si>
  <si>
    <t>全耳廓修补术</t>
  </si>
  <si>
    <t>HFB7L302</t>
  </si>
  <si>
    <t>完全断耳再植术</t>
  </si>
  <si>
    <t>TTJH0721
TTJH0784
TTJH0729</t>
  </si>
  <si>
    <t>耳廓整型术
付耳屏切除
耳廊软骨剖刮除成型术</t>
  </si>
  <si>
    <t>HFB7Q307
HFB7Q301
HFB7Q302
HFB7Q303
HFB7Q304
HFB7Q305
HFB7Q306
HFB6U307
HFB7J301</t>
  </si>
  <si>
    <t>简单耳廓畸形矫正术
环缩耳畸形矫正术
隐耳畸形矫正术
招风耳畸形矫正术
菜花耳畸形矫正术
杯状耳畸形矫正术
耳垂畸形矫正术
附耳切除术
耳垂转位术</t>
  </si>
  <si>
    <t>TTJH0771
TTJH0795
TTJH0797</t>
  </si>
  <si>
    <t>耳前瘘管切除术
耳前后瘘摘除术
耳瘘修补术</t>
  </si>
  <si>
    <t>HFA6U301
HFA7P301
HFB6U306</t>
  </si>
  <si>
    <t>耳前瘘管切除术
耳后瘘孔修补术
耳前瘘管感染清创术</t>
  </si>
  <si>
    <t>TTJH0835</t>
  </si>
  <si>
    <t>腮裂囊肿摘除术</t>
  </si>
  <si>
    <t>TTJH0765
TTJH0798</t>
  </si>
  <si>
    <t>外耳道骨瘤切除术
外耳道息肉摘除术</t>
  </si>
  <si>
    <t>HFT6U301
HFC6U301
HFC6U603
HFB6U301
HFC6U601
HFC6U602</t>
  </si>
  <si>
    <t>耳颞部血管瘤切除术
外耳道肿物切除术
经耳内镜外耳道肿物切除术
耳垂瘢痕疙瘩切除术
外耳道胆脂瘤切除术
经耳内镜外耳道胆脂瘤切除术</t>
  </si>
  <si>
    <t>TTJH0731</t>
  </si>
  <si>
    <t>外耳道成型术</t>
  </si>
  <si>
    <t>HFC7P302
HFC7P602
HFC7E301
HFC7E601</t>
  </si>
  <si>
    <t>外耳道成形术
经耳内镜外耳道成形术
耳道狭窄扩张术
经耳内镜耳道狭窄扩张术</t>
  </si>
  <si>
    <t>TTJH0783</t>
  </si>
  <si>
    <t>耳甲腔成型术</t>
  </si>
  <si>
    <t>HFC7P301
HFC7P601</t>
  </si>
  <si>
    <t>耳甲腔成形术
经耳内镜耳甲腔成形术</t>
  </si>
  <si>
    <t>TTJH0806</t>
  </si>
  <si>
    <t>耳膜切开术</t>
  </si>
  <si>
    <t>HFF6S301
HFF6S601</t>
  </si>
  <si>
    <t>鼓膜切开术
经耳内镜鼓膜切开术</t>
  </si>
  <si>
    <t>TTJH0763</t>
  </si>
  <si>
    <t>鼓膜贴补术</t>
  </si>
  <si>
    <t>HFF7P302
HFF7P602</t>
  </si>
  <si>
    <t>鼓膜修补术
经耳内镜鼓膜修补术</t>
  </si>
  <si>
    <t>TTJH0762</t>
  </si>
  <si>
    <t>鼓膜置管术</t>
  </si>
  <si>
    <t>HFF6K301
HFF6K601</t>
  </si>
  <si>
    <t>鼓膜置管术
经耳内镜鼓膜置管术</t>
  </si>
  <si>
    <t>HFD6N401
KFD3F601</t>
  </si>
  <si>
    <t>中耳通气管取出术
经耳内镜中耳通气管取出术</t>
  </si>
  <si>
    <t>HFE6E301
HFE6E601
HFG6E301
HFG6E601</t>
  </si>
  <si>
    <t>鼓室探查术
经耳内镜鼓室探查术
听骨链探查术
经耳内镜听骨链探查术</t>
  </si>
  <si>
    <t>HFE6U301
HFE6U601</t>
  </si>
  <si>
    <t>鼓室体瘤切除术
经耳内镜鼓室体瘤切除术</t>
  </si>
  <si>
    <t>HFD6T301
HFD6T601</t>
  </si>
  <si>
    <t>中耳肌切断术
经耳内镜中耳肌切断术</t>
  </si>
  <si>
    <t>HFD6T302
HFD6T602</t>
  </si>
  <si>
    <t>中耳神经痛神经切断术
经耳内镜中耳神经痛神经切断术</t>
  </si>
  <si>
    <t>TTJH1309
TTJH0712</t>
  </si>
  <si>
    <t>中耳成型术
镫骨底板撼动术</t>
  </si>
  <si>
    <t>HFG7Q301
HFG7Q601
HFG7Q302
HFG7Q602
HFE7P301
HFC7P303
HFE7P601</t>
  </si>
  <si>
    <t>人工听骨链重建术
经耳内镜人工听骨链重建术
自体骨听骨链重建术
经耳内镜自体骨听骨链重建术
鼓室成形术
外耳道鼓室成形术
经耳内镜鼓室成形术</t>
  </si>
  <si>
    <t>HFG73303
TTJH0712</t>
  </si>
  <si>
    <t>激光镫骨底板开窗术
镫骨底板撼动术</t>
  </si>
  <si>
    <t>HFG6U301
HFG6W301
HFG6U601
HFG6W601
HFG6S301
HFG6S601</t>
  </si>
  <si>
    <t>镫骨底板部分切除术
镫骨底板全切术
经耳内镜镫骨底板部分切除术
经耳内镜镫骨底板全切术
镫骨底板开窗术
经耳内镜镫骨底板开窗术</t>
  </si>
  <si>
    <t>HFG7C301
HFG7C601</t>
  </si>
  <si>
    <t>听骨链松解术
经耳内镜听骨链松解术</t>
  </si>
  <si>
    <t>HFH7E301
HFH7E601</t>
  </si>
  <si>
    <t>耳咽鼓管扩张术
经耳内镜耳咽鼓管扩张术</t>
  </si>
  <si>
    <t>HFH7P601
HFH7P602</t>
  </si>
  <si>
    <t>咽鼓管黏膜下筋膜脂肪注射术
经鼻内镜咽鼓管黏膜下筋膜脂肪注射术</t>
  </si>
  <si>
    <t>TTJH0751</t>
  </si>
  <si>
    <t>单纯乳突凿开术</t>
  </si>
  <si>
    <t>HFJ6U301
HFJ6U601</t>
  </si>
  <si>
    <t>单纯乳突切除术
经耳内镜单纯乳突切除术</t>
  </si>
  <si>
    <t>TTJH0730
TTJH0749</t>
  </si>
  <si>
    <t>乳突根治术
部分乳突根治术</t>
  </si>
  <si>
    <t>HFJ6X301
HFJ6X302
HFJ6X601
HFJ6X602</t>
  </si>
  <si>
    <t>保留耳道后壁的乳突根治术
乳突根治术
经耳内镜保留耳道后壁的乳突根治术
经耳内镜乳突根治术</t>
  </si>
  <si>
    <t>HFD6K301
HFD6K601</t>
  </si>
  <si>
    <t>振动声桥植入术
经耳内镜振动声桥植入术</t>
  </si>
  <si>
    <t>HFD6N301
HFD6N302
HFD6N601
HFD6N602</t>
  </si>
  <si>
    <t>振动声桥取出术
助听器取出术
经耳内镜振动声桥取出术
经耳内镜助听器取出术</t>
  </si>
  <si>
    <t>HFP6K301
HFP6K601</t>
  </si>
  <si>
    <t>电子耳蜗植入术
经耳内镜电子耳蜗植入术</t>
  </si>
  <si>
    <t>01耳蜗畸形</t>
  </si>
  <si>
    <t>213444</t>
  </si>
  <si>
    <t>人工耳蜗植入费-耳蜗畸形</t>
  </si>
  <si>
    <t>HFP6K302
HFP6K602</t>
  </si>
  <si>
    <t>内耳畸形电子耳蜗置入术
经耳内镜内耳畸形电子耳蜗置入术</t>
  </si>
  <si>
    <t>213445</t>
  </si>
  <si>
    <t>HFP6N301
HFP6N601</t>
  </si>
  <si>
    <t>电子耳蜗取出术
经耳内镜电子耳蜗取出术</t>
  </si>
  <si>
    <t>经耳脑脊液耳漏修补术</t>
  </si>
  <si>
    <t>HFJ7P301
HFJ7P601</t>
  </si>
  <si>
    <t>经乳突脑脊液耳漏修补术
经耳内镜脑脊液耳漏修补术</t>
  </si>
  <si>
    <t>TTJH0710</t>
  </si>
  <si>
    <t>内淋巴囊减压术</t>
  </si>
  <si>
    <t>HFS7B301
HFS7B601</t>
  </si>
  <si>
    <t>内淋巴囊减压术
经耳内镜内淋巴囊减压术</t>
  </si>
  <si>
    <t>HFN6J301
HFN6J601</t>
  </si>
  <si>
    <t>半规管填塞术
经耳内镜半规管填塞术</t>
  </si>
  <si>
    <t>HFK6S301
HFK6S601</t>
  </si>
  <si>
    <t>内耳开窗术
经耳内镜内耳开窗术</t>
  </si>
  <si>
    <t>HFN7P301
HFN7P601</t>
  </si>
  <si>
    <t>上半规管修补术
经耳内镜上半规管修补术</t>
  </si>
  <si>
    <t>TTJH1308</t>
  </si>
  <si>
    <t>迷路凿开术</t>
  </si>
  <si>
    <t>HFN6U301
HFN6U601</t>
  </si>
  <si>
    <t>迷路切除术
经耳内镜迷路切除术</t>
  </si>
  <si>
    <t>TTJH0723</t>
  </si>
  <si>
    <t>中颅窝进路内听道探查术</t>
  </si>
  <si>
    <t>HCJ6U301
HCJ6U302
HCJ6U303
HCJ6U501
HCJ6U502
HCJ6T301
HCJ6T302
HCJ6T501
HCJ6T601</t>
  </si>
  <si>
    <t>经迷路听神经瘤切除术
经乙状窦后入路听神经瘤切除术
经中颅窝入路听神经瘤切除术
经内镜乙状窦后入路听神经瘤切除术
经内镜中颅窝入路听神经瘤切除术
经中颅窝入路前庭神经切断术
经后颅窝前庭神经切断术
经内镜中颅窝入路前庭神经切断术
经耳内镜后颅窝前庭神经切断术</t>
  </si>
  <si>
    <t>HBB7D302</t>
  </si>
  <si>
    <t>乙状窦憩室封闭术</t>
  </si>
  <si>
    <t>TTJH0718</t>
  </si>
  <si>
    <t>颞骨切除术(或部分)</t>
  </si>
  <si>
    <t>HHH6U303
HHH6U601</t>
  </si>
  <si>
    <t>颞骨外侧切除术
经耳内镜颞骨外侧切除术</t>
  </si>
  <si>
    <t>01岩骨部分切除</t>
  </si>
  <si>
    <t>HVB6U601</t>
  </si>
  <si>
    <t>经鼻内镜岩骨部分切除术</t>
  </si>
  <si>
    <t>HHH6U304
HHH6U602</t>
  </si>
  <si>
    <t>颞骨次全切术
经耳内镜颞骨次全切术</t>
  </si>
  <si>
    <t>HHH6U603
HHH6U604
HHH6U305
HHH6U306
HVB6U601</t>
  </si>
  <si>
    <t>经耳内镜中颅窝岩骨胆脂瘤切除术
经耳内镜迷路岩骨胆脂瘤切除术
经迷路岩骨胆脂瘤切除术
经中颅窝岩骨胆脂瘤切除术
经鼻内镜岩骨部分切除术</t>
  </si>
  <si>
    <t>HBN6U303
HBN6U304
HBN6U604
HBN6U605
HMD6U304</t>
  </si>
  <si>
    <t>颈静脉孔区肿物切除术
颞下窝入路颈静脉孔区肿瘤切除术
经耳内镜颞下窝入路颈静脉孔区肿瘤切除术
经耳内镜联合入路颈静脉孔区肿瘤切除术
联合入路颈静脉孔区肿瘤切除术</t>
  </si>
  <si>
    <t>TTJK0092
TTJK0101</t>
  </si>
  <si>
    <t>间接耳、鼻、喉镜检查
鼻扩张</t>
  </si>
  <si>
    <t>FGA1A602</t>
  </si>
  <si>
    <t>前鼻镜检查</t>
  </si>
  <si>
    <t>鼻内窥镜检查</t>
  </si>
  <si>
    <t>FGA1A601</t>
  </si>
  <si>
    <t>鼻内镜检查</t>
  </si>
  <si>
    <t>TTJK0173</t>
  </si>
  <si>
    <t>鼻阻力测定</t>
  </si>
  <si>
    <t>FGA1A402</t>
  </si>
  <si>
    <t>鼻阻力检查</t>
  </si>
  <si>
    <t>声反射鼻腔测量费</t>
  </si>
  <si>
    <t>TTJK0174</t>
  </si>
  <si>
    <t>声反射鼻腔测量</t>
  </si>
  <si>
    <t>FGC1B401</t>
  </si>
  <si>
    <t>嗅觉功能检测费</t>
  </si>
  <si>
    <t>TTJK0172</t>
  </si>
  <si>
    <t>嗅觉功能检测</t>
  </si>
  <si>
    <t>FGA1A401</t>
  </si>
  <si>
    <t>嗅觉功能检查</t>
  </si>
  <si>
    <t>FGA1D601</t>
  </si>
  <si>
    <t>糖精试验</t>
  </si>
  <si>
    <t>FGC1D401</t>
  </si>
  <si>
    <t>鼻黏膜激发试验</t>
  </si>
  <si>
    <t>TTJK0168</t>
  </si>
  <si>
    <t>耳鼻喉异物取出</t>
  </si>
  <si>
    <t>TTJK0122</t>
  </si>
  <si>
    <t>滴鼻</t>
  </si>
  <si>
    <t>HGC6N601
KGC3F401
KGC6N601
KGC6P401
KGC6P601</t>
  </si>
  <si>
    <t>经鼻内镜鼻后孔成形管取出术
鼻后孔成形管取出术
鼻腔填塞物取出术
鼻腔异物取出术
经鼻内镜鼻腔异物取出术</t>
  </si>
  <si>
    <t>KGC3J401
KGF3J401</t>
  </si>
  <si>
    <t>鼻腔冲洗治疗
鼻窦冲洗治疗</t>
  </si>
  <si>
    <t>TTJH0809</t>
  </si>
  <si>
    <t>鼻异物取出</t>
  </si>
  <si>
    <t>HGA6N301
HGF6P301
HGF6P601</t>
  </si>
  <si>
    <t>鼻部液态人工材料取出术
鼻窦异物取出术
经鼻内镜鼻窦异物取出术</t>
  </si>
  <si>
    <t>KGC3J601</t>
  </si>
  <si>
    <t>鼻内镜鼻腔清理术</t>
  </si>
  <si>
    <t>TTJK0111</t>
  </si>
  <si>
    <t>鼻窦炎吸引置换</t>
  </si>
  <si>
    <t>KGA3J401</t>
  </si>
  <si>
    <t>鼻负压置换治疗</t>
  </si>
  <si>
    <t>TTJH0810</t>
  </si>
  <si>
    <t>上颌窦穿刺术</t>
  </si>
  <si>
    <t>KGF3J101</t>
  </si>
  <si>
    <t>上颌窦穿刺冲洗术</t>
  </si>
  <si>
    <t>TTJK0105
TTJK0114</t>
  </si>
  <si>
    <t>下甲封闭
前鼻孔出血填塞止血</t>
  </si>
  <si>
    <t>KGC3R606
HGD6F601
KGC3Q601
KGD6R101</t>
  </si>
  <si>
    <t>经鼻内镜鼻腔遗传性毛细血管扩张症止血术
鼻中隔黏膜划痕术
前鼻孔填塞术
鼻中隔血肿穿刺引流术</t>
  </si>
  <si>
    <t>11后鼻腔止血</t>
  </si>
  <si>
    <t>TTJK0115</t>
  </si>
  <si>
    <t>后鼻孔填塞止血</t>
  </si>
  <si>
    <t>KGC3Q401</t>
  </si>
  <si>
    <t>后鼻孔填塞术</t>
  </si>
  <si>
    <t>TTJA0228</t>
  </si>
  <si>
    <t>鼻部特殊治疗(射频)</t>
  </si>
  <si>
    <t>HGE7N601
KGE4K601
KGC3R601
KGC3R602
KGC3R603
KGC3R604
KGC3R605</t>
  </si>
  <si>
    <t>经鼻内镜鼻甲低温等离子射频消融术
鼻甲微波烧灼术
经前鼻镜电凝止血术
经前鼻镜药物烧灼止血术
经鼻内镜微波止血术
经鼻内镜电烧止血术
经鼻内镜激光止血术</t>
  </si>
  <si>
    <t>TTJH0733</t>
  </si>
  <si>
    <t>翼管神经阻断术</t>
  </si>
  <si>
    <t>HCF6T601
HCF7D601</t>
  </si>
  <si>
    <t>经鼻内镜筛前神经切断术
经鼻内镜翼管神经阻断术</t>
  </si>
  <si>
    <t>HGB89307
HGB89308
HGB89309
TTJH1307</t>
  </si>
  <si>
    <t>血管蒂皮瓣转移鼻部分再造术
颊部皮瓣转移鼻部分再造术
耳廓复合组织带蒂转移鼻部分缺损修复术
耳廓复合组织游离移植鼻部分再造术</t>
  </si>
  <si>
    <t>HGB6K302
HGB7Q308</t>
  </si>
  <si>
    <t>鼻缺损种植体置入术
耳廓复合组织带蒂转移鼻部分缺损修复术</t>
  </si>
  <si>
    <t>HGB89311
HGB89312
HGB89313
HGB89314</t>
  </si>
  <si>
    <t>额部皮瓣全鼻再造术
额部扩张后皮瓣全鼻再造术
颊部皮瓣全鼻再造术
上臂皮管全鼻再造术</t>
  </si>
  <si>
    <t>HGA7L301</t>
  </si>
  <si>
    <t>断鼻再接术</t>
  </si>
  <si>
    <t>HGC80303</t>
  </si>
  <si>
    <t>鼻孔闭锁修复术</t>
  </si>
  <si>
    <t>HGC7P301
HGC7E301
HGC7G301</t>
  </si>
  <si>
    <t>前鼻孔成形术
前鼻孔闭锁修复术
鼻孔开大术</t>
  </si>
  <si>
    <t>01鼻孔完全闭锁</t>
  </si>
  <si>
    <t>HGC80303
HGC83601
TTJH0720</t>
  </si>
  <si>
    <t>鼻孔闭锁修复术
经鼻内镜后鼻孔成形术
鼻咽腔闭锁修补术</t>
  </si>
  <si>
    <t>HGC7P601</t>
  </si>
  <si>
    <t>经鼻内镜后鼻孔成形术</t>
  </si>
  <si>
    <t>外鼻病变切除</t>
  </si>
  <si>
    <t>HGA6U301</t>
  </si>
  <si>
    <t>鼻部肿物切除术</t>
  </si>
  <si>
    <t>TTJH0800</t>
  </si>
  <si>
    <t>鼻外部肿瘤切除术</t>
  </si>
  <si>
    <t>HGB6U302</t>
  </si>
  <si>
    <t>鼻翼肿瘤切除成形术</t>
  </si>
  <si>
    <t>TTJH0808
TTJH0764</t>
  </si>
  <si>
    <t>鼻中膈脓肿切开引流
中隔划痕术(中隔出血)</t>
  </si>
  <si>
    <t>HGD6R601
HGD6R602
HGD6R603
HGD6R604</t>
  </si>
  <si>
    <t>鼻中隔血肿切开引流术
鼻中隔脓肿切开引流术
经鼻内镜鼻中隔血肿切开引流术
经鼻内镜鼻中隔脓肿切开引流术</t>
  </si>
  <si>
    <t>TTJH0761</t>
  </si>
  <si>
    <t>鼻中隔穿刺修补术</t>
  </si>
  <si>
    <t>HGD7P602
HGD7P604
HGD7P605
HGD7P606
HGD7P607</t>
  </si>
  <si>
    <t>鼻中隔穿孔修补术
经鼻内镜鼻中隔穿孔黏膜瓣修补术
经鼻内镜鼻中隔穿孔黏膜转移瓣修补术
经鼻内镜鼻中隔穿孔带蒂黏膜瓣修补术
经鼻内镜鼻中隔穿孔带蒂肌瓣修补术</t>
  </si>
  <si>
    <t>TTJH0790
TTJH0791</t>
  </si>
  <si>
    <t>鼻下甲切除术
鼻中甲切除术</t>
  </si>
  <si>
    <t>HGE6U602
HGE6U603
HGE6U604
HGE6U401
HGE6U605</t>
  </si>
  <si>
    <t>下鼻甲部分切除术
经鼻内镜下鼻甲部分切除术
经鼻内镜下鼻甲黏膜下切除术
中鼻甲部分切除术
经鼻内镜中鼻甲部分切除术</t>
  </si>
  <si>
    <t>HGB83307
HGB89304
TTJH0739</t>
  </si>
  <si>
    <t>单侧唇裂术后继发鼻畸形矫正术
自体骨移植鼻根塌陷矫正术
鞍鼻成型术</t>
  </si>
  <si>
    <t xml:space="preserve">HGB7F302
HGB7P302
HGB7P303
HGB7P304
HGB7P305
HGB7P306
HGB7P307
HGB7P308
HGB7P309
HGB7P310
HGB7P311
HGB7P312
HGB7P313
HGB7Q301
HGB7Q302
HGB7Q312
HGB6J301
HGB6U301
</t>
  </si>
  <si>
    <t xml:space="preserve">鼻背缩窄术
唇裂初期鼻畸形矫正术
单侧唇裂术后继发鼻畸形矫正术
面裂鼻畸形矫正术
鼻槛成形术
鼻头肥大矫正术
鼻翼肥厚矫正术
鼻翼沟成形术
鼻翼塌陷矫正术
分叉鼻畸形矫正术
驼峰鼻畸形矫正术
歪鼻畸形矫正术
鹰钩鼻畸形矫正术
自体肋软骨移植鞍鼻畸形矫正术
假体置入鞍鼻畸形矫正术
自体骨移植鼻根塌陷矫正术
鼻侧壁移位伴骨质充填术
酒渣鼻切割术
</t>
  </si>
  <si>
    <t>HGC73601
HGC80601
TTJH0774
TTJH0760</t>
  </si>
  <si>
    <t>经鼻内镜鼻息肉切除术
鼻内镜鼻腔扩容术
鼻息肉摘除术
鼻底囊肿切除术</t>
  </si>
  <si>
    <t>HGC6U401
HGC6U601
HGC6U301
HGD6U401
KGC6S601</t>
  </si>
  <si>
    <t>鼻息肉切除术
经鼻内镜鼻息肉切除术
鼻前庭囊肿切除术
鼻正中瘘管切除术
经鼻内镜鼻前庭囊肿开窗术</t>
  </si>
  <si>
    <t>HGC73301
HGC73602</t>
  </si>
  <si>
    <t>鼻侧切开鼻腔鼻窦肿瘤切除术
经鼻内镜鼻腔肿瘤切除术</t>
  </si>
  <si>
    <t>HGC6U603</t>
  </si>
  <si>
    <t>经鼻内镜鼻腔肿瘤切除术</t>
  </si>
  <si>
    <t>HGC73603</t>
  </si>
  <si>
    <t>经鼻内镜鼻腔鼻窦肿瘤切除术</t>
  </si>
  <si>
    <t>不同鼻窦病变切除可分别计价。</t>
  </si>
  <si>
    <t>HGF73602
HGF73605
HGF77601
TTJH0732
TTJH0769
TTJH0743
TTJH0753
TTJH0754</t>
  </si>
  <si>
    <t>鼻内镜下蝶窦病变切除术
经鼻内镜保留鼻腔外侧壁上额窦病变切除术
经鼻内镜上颌窦根治术
上颌窦根治术
鼻息肉摘除(广泛巨大多发)
筛窦囊肿摘除术
蝶窦刮除术
额窦外部截除术</t>
  </si>
  <si>
    <t>HGF6U603
HGF6U604
HGF6U605
HGF6U606
HGF6U610
HGE6U601</t>
  </si>
  <si>
    <t>经鼻内镜鼻窦病变切除术
经鼻内镜蝶窦病变切除术
经鼻内镜额窦病变切除术
经鼻内镜额窦底切除术
经鼻内镜保留鼻腔外侧壁上颌窦病变切除术
经鼻内镜钩突切除术</t>
  </si>
  <si>
    <t>不同鼻窦肿瘤切除可分别计价。</t>
  </si>
  <si>
    <t>HGC6U602
HGC6U402
HGC6U302
HGF6U602
HGF6X401
HGF6X601
HGF6U601</t>
  </si>
  <si>
    <t>经鼻内镜鼻腔鼻窦肿瘤切除术
鼻腔鼻窦肿瘤切除术
鼻侧入路鼻腔鼻窦肿瘤切除术
经鼻内镜鼻窦肿瘤切除术
上颌窦根治术
经鼻内镜上颌窦根治术
经前颅窝鼻窦肿物切除术</t>
  </si>
  <si>
    <t>1.本项目中的“复杂”指：累及双侧的肿瘤、累及眶壁的肿瘤、需要联合手术径路的肿瘤。
2.不同鼻窦肿瘤切除可分别计价收费。</t>
  </si>
  <si>
    <t>HGC73301</t>
  </si>
  <si>
    <t>鼻侧切开鼻腔鼻窦肿瘤切除术</t>
  </si>
  <si>
    <t>HGJ6U602
HGJ6U603</t>
  </si>
  <si>
    <t>经鼻内镜鼻咽肿物切除术
经鼻内镜鼻咽瘘管切除术</t>
  </si>
  <si>
    <t>HGJ6U302
HGJ6U601
HGJ6U301
HGJ6U604</t>
  </si>
  <si>
    <t>鼻侧入路鼻咽肿瘤切除术
硬腭入路鼻咽肿瘤切除术
颈侧入路鼻咽肿瘤切除术
经鼻内镜硬腭入路鼻咽肿瘤切除术</t>
  </si>
  <si>
    <t>TTJH0717</t>
  </si>
  <si>
    <t>鼻咽癌切除术</t>
  </si>
  <si>
    <t>1.“鼻窦”指上颌窦、筛窦、蝶窦、额窦。
2.按照鼻窦开放数量设置费用封顶线。</t>
  </si>
  <si>
    <t>HGF50601
HGF50604
TTJH0744
TTJH0782
TTJH0768
TTJH0773
TTJH0741</t>
  </si>
  <si>
    <t>经鼻内镜额窦开放术
经鼻内镜蝶窦开放术
上颌窦内筛窦开放术
上颌窦鼻内开窗术
筛窦开放术
鼻额孔开大术
额变异内开放术</t>
  </si>
  <si>
    <t>HGF6R601
HGF6S301
HGF6S302
HGF6S602
HGF6S603
HGF6S604
HGF6S605
HGF6S608
HGF6U607
KGF7E601
HGF6E601
HGF6E602</t>
  </si>
  <si>
    <t>经鼻内镜额窦置管引流术
鼻外额窦开放术
鼻外筛窦开放术
经鼻内镜蝶窦开放术
经鼻内镜额窦开放术
经鼻内镜筛窦开放术
经鼻内镜部分筛窦开放术
经鼻内镜上颌窦中鼻道开放术
经鼻内镜DrafⅡa型手术
经鼻内镜额窦口扩张术
经鼻内镜蝶窦探查术
经鼻内镜上颌窦探查术</t>
  </si>
  <si>
    <t>1.“鼻窦”指上颌窦、筛窦、蝶窦、额窦。
2.本项目中的“复杂”指：额窦Draf-2b型及以上、全筛窦开放、上颌窦下鼻道开窗、泪前引窝入路开窗。
3.按照鼻窦开放数量设置费用封顶线。</t>
  </si>
  <si>
    <t>HGC86601
HGF50603
HGF50605
HGF73601</t>
  </si>
  <si>
    <t>鼻内镜鼻腔泪囊吻合术
经鼻内镜全筛窦开放术
经鼻内镜全组鼻窦开放术
经鼻内镜额窦底切除术</t>
  </si>
  <si>
    <t xml:space="preserve">
HGF6S401
HGF6S601
HGF6S606
HGF6S607
HGF6U608
HGF6U609</t>
  </si>
  <si>
    <t xml:space="preserve">
上颌窦鼻内开窗术
经鼻内镜全组鼻窦开放术
经鼻内镜全筛窦开放术
经鼻内镜上颌窦下鼻道开窗术
经鼻内镜DrafⅡb型手术
经鼻内镜DrafⅢ型手术</t>
  </si>
  <si>
    <t>TTJH0735</t>
  </si>
  <si>
    <t>鼻外进路鼻骨骨折复位术</t>
  </si>
  <si>
    <t>HGB7H301</t>
  </si>
  <si>
    <t>鼻骨骨折切开复位术</t>
  </si>
  <si>
    <t>TTJH0778</t>
  </si>
  <si>
    <t>鼻骨骨折复位术(单纯复位)</t>
  </si>
  <si>
    <t>HGB7H601</t>
  </si>
  <si>
    <t>鼻骨骨折闭合复位术</t>
  </si>
  <si>
    <t>TTJH0737
TTJH0738</t>
  </si>
  <si>
    <t>颈外静脉结扎术(顽固性鼻血)
筛前动脉结扎术</t>
  </si>
  <si>
    <t>HGF7D301
HGF7D601</t>
  </si>
  <si>
    <t>筛动脉结扎术
经鼻内镜上颌动脉结扎术</t>
  </si>
  <si>
    <t>HGD70601
HGD83601
TTJH0755</t>
  </si>
  <si>
    <t>经鼻内镜鼻中隔偏曲三线减张术
经鼻内镜鼻中隔偏曲矫正术
鼻中膈矫正术</t>
  </si>
  <si>
    <t>HGD7P601
HGD7P603
HGD7B601</t>
  </si>
  <si>
    <t>鼻中隔偏曲矫正术
经鼻内镜鼻中隔偏曲矫正术
经鼻内镜鼻中隔偏曲三线减张术</t>
  </si>
  <si>
    <t>TTJH0779</t>
  </si>
  <si>
    <t>双下甲骨折移位术</t>
  </si>
  <si>
    <t>HGE7P601
HGE7P602
HGC7E601</t>
  </si>
  <si>
    <t>经鼻内镜下鼻甲骨折外移术
经鼻内镜中鼻甲骨折内移术
经鼻内镜鼻腔扩容术</t>
  </si>
  <si>
    <t>HGC7F301
HGC7F601</t>
  </si>
  <si>
    <t>鼻孔缩小术
经鼻内镜鼻腔缩窄术</t>
  </si>
  <si>
    <t>HGA7E601</t>
  </si>
  <si>
    <t>经鼻内镜鼻部支架植入术</t>
  </si>
  <si>
    <t>HGF7E601</t>
  </si>
  <si>
    <t>经鼻内镜鼻窦球囊扩张术</t>
  </si>
  <si>
    <t>HHM7P401</t>
  </si>
  <si>
    <t>口鼻前庭瘘修补术</t>
  </si>
  <si>
    <t>HGF7P401
HGF7P601</t>
  </si>
  <si>
    <t>鼻窦瘘修补术
经鼻内镜鼻窦瘘修补术</t>
  </si>
  <si>
    <t>HGC7C601
HGC7C602</t>
  </si>
  <si>
    <t>鼻腔粘连松解术
经鼻内镜鼻腔粘连松解术</t>
  </si>
  <si>
    <t>TTJK0092 
TTJF0093</t>
  </si>
  <si>
    <t>间接耳、鼻、喉镜检查
鼻咽腔镜</t>
  </si>
  <si>
    <t>FGJ1A603
FGM1A602</t>
  </si>
  <si>
    <t>间接鼻咽镜检查
间接喉镜检查</t>
  </si>
  <si>
    <t>TTJF0094</t>
  </si>
  <si>
    <t>动态喉镜检查（含录相）用动态喉镜检查鼻咽腔、耳鼓膜收50元</t>
  </si>
  <si>
    <t>FGJ1A601</t>
  </si>
  <si>
    <t>硬质鼻咽喉镜检查</t>
  </si>
  <si>
    <t>TTJF0100
TTJF0097
TTJF0099</t>
  </si>
  <si>
    <t>纤维鼻咽腔镜检查
电子喉镜检查
纤维喉镜</t>
  </si>
  <si>
    <t>FGJ1A602
FGJ1A604
FGJ1A605
FGM1A604</t>
  </si>
  <si>
    <t>纤维鼻咽喉镜检查
鼻咽喉镜检查
电子鼻咽喉镜检查
喉镜检查</t>
  </si>
  <si>
    <t>TTJF0096</t>
  </si>
  <si>
    <t>频闪喉镜检查</t>
  </si>
  <si>
    <t>FGM1A605</t>
  </si>
  <si>
    <t>FGM1A603</t>
  </si>
  <si>
    <t>支撑喉镜检查</t>
  </si>
  <si>
    <t>01直达喉镜检查</t>
  </si>
  <si>
    <t>TTJK0112</t>
  </si>
  <si>
    <t>喉直达镜检查</t>
  </si>
  <si>
    <t>FGM1A601</t>
  </si>
  <si>
    <t>直达喉镜检查</t>
  </si>
  <si>
    <t>TTJK0179</t>
  </si>
  <si>
    <t>喉声图</t>
  </si>
  <si>
    <t>FGM1A704</t>
  </si>
  <si>
    <t>喉声门图检查</t>
  </si>
  <si>
    <t>TTJK0181
TTJK0182
TTJK0127
MAGAZ014</t>
  </si>
  <si>
    <t>计算机嗓音疾病评估
计算机言语疾病矫治
喉疾病微机检查分析系统
语音频谱分析检查</t>
  </si>
  <si>
    <t>FGM1A701</t>
  </si>
  <si>
    <t>嗓音频谱检查</t>
  </si>
  <si>
    <t>TTJK0180</t>
  </si>
  <si>
    <t>喉电图测试</t>
  </si>
  <si>
    <t>FGG1A101
FGM1A401</t>
  </si>
  <si>
    <t>咽喉肌电生理检查
喉表面肌电图检查</t>
  </si>
  <si>
    <t>KGK3F401
KGK3F601</t>
  </si>
  <si>
    <t>口咽部异物取出术
经喉内镜口咽部异物取出术</t>
  </si>
  <si>
    <t>TTJH0804</t>
  </si>
  <si>
    <t>喉头镜检查取异物</t>
  </si>
  <si>
    <t>KGM3F601
KGM3F602
KGM3F603</t>
  </si>
  <si>
    <t>经间接喉镜喉部异物取出术
经纤维喉镜咽喉异物取出术
经直达喉镜咽喉异物取出术</t>
  </si>
  <si>
    <t>TTJK0106</t>
  </si>
  <si>
    <t>咽后壁注射</t>
  </si>
  <si>
    <t>KGH3R601
KGH3R602
KGM3M901
KGH3M101
KGR3M101
KGS3R401</t>
  </si>
  <si>
    <t>咽喉部止血术
经喉内镜咽喉部止血术
喉肌肉注射
咽封闭术
环甲膜穿刺注药术
扁桃体切除术后止血术</t>
  </si>
  <si>
    <t>咽喉部治疗费(特殊)</t>
  </si>
  <si>
    <t>TTJA0229
TTJK0104</t>
  </si>
  <si>
    <t>咽部特殊治疗(射频)
扁桃体脓肿切开及扩张</t>
  </si>
  <si>
    <t>KGH3S401</t>
  </si>
  <si>
    <t>环咽肌球囊扩张术</t>
  </si>
  <si>
    <t>HGH6U401
HGH6U402
HGH6U603
HGH6U604</t>
  </si>
  <si>
    <t>咽部病变切除术
咽部囊肿切除术
经喉内镜咽部病变切除术
经喉内镜咽部囊肿切除术</t>
  </si>
  <si>
    <t>TTJH0722</t>
  </si>
  <si>
    <t>软硬腭切除术</t>
  </si>
  <si>
    <t>HGH6U403
HGH6U602
HGH6U606</t>
  </si>
  <si>
    <t>咽部肿瘤切除术
经支撑喉镜咽部肿瘤切除术
经喉内镜咽部肿瘤切除术</t>
  </si>
  <si>
    <t>TTJH0716</t>
  </si>
  <si>
    <t>颈外耳进路咽侧肿物切除术</t>
  </si>
  <si>
    <t>HGH6W601
HGH6P301</t>
  </si>
  <si>
    <t>经鼻内镜经口咽旁间隙病变切除术
颈外入路咽旁间隙肿物摘除术</t>
  </si>
  <si>
    <t>HGK6U301
HGH6U607</t>
  </si>
  <si>
    <t>下颌入路口咽肿瘤切除术
经口入路内镜下咽旁间隙肿瘤切除术</t>
  </si>
  <si>
    <t>TTJH0703
TTJH0766</t>
  </si>
  <si>
    <t>支撑喉镜下CO2激光辅助显微手术
支撑喉镜下显微手术</t>
  </si>
  <si>
    <t>HGH6U605
HGH6U404
HGH7C401
HGH7C601</t>
  </si>
  <si>
    <t>经喉内镜咽部憩室切除术
咽部憩室切除术
咽粘连松解术
经喉内镜咽粘连松解术</t>
  </si>
  <si>
    <t>HGH6U301</t>
  </si>
  <si>
    <t>颈侧入路下咽部肿瘤切除术</t>
  </si>
  <si>
    <t>TTJH0719</t>
  </si>
  <si>
    <t>空肠代咽术</t>
  </si>
  <si>
    <t>HGH7Q401
HGJ7E401
HGJ7E601
HGJ7Q601
HGJ6S401
HGJ6S601</t>
  </si>
  <si>
    <t>咽重建术
硬腭入路鼻咽狭窄闭锁切开成形术
经喉内镜硬腭入路鼻咽狭窄闭锁切开成形术
经喉内镜咽重建术
鼻咽闭锁矫正术
经鼻内镜鼻咽闭锁矫正术</t>
  </si>
  <si>
    <t>HHR7F402</t>
  </si>
  <si>
    <t>悬雍垂缩短术</t>
  </si>
  <si>
    <t>TTJH0740</t>
  </si>
  <si>
    <t>腭咽成型术</t>
  </si>
  <si>
    <t>HHR7P413
HHR7P602
HGH7P401
HGH7P402
HGH7P604
HGH7P605
HGH7P403
HGH7P404</t>
  </si>
  <si>
    <t>腭咽成形术
经喉内镜腭咽成形术
下咽成形术
咽部撕裂修复术
经喉内镜下咽成形术
经喉内镜咽部撕裂修复术
咽后壁组织瓣成形术
咽后嵴成形术</t>
  </si>
  <si>
    <t>HHR7F401</t>
  </si>
  <si>
    <t>腭帆缩短术</t>
  </si>
  <si>
    <t>TTJH0785</t>
  </si>
  <si>
    <t>扁桃腺摘除术</t>
  </si>
  <si>
    <t>HGS6W401
HGS6W402
HGS6W403</t>
  </si>
  <si>
    <t>扁桃体切除术
扁桃体残体切除术
扁桃体挤切术</t>
  </si>
  <si>
    <t>TTJH0801</t>
  </si>
  <si>
    <t>肿、腺样体刮除术</t>
  </si>
  <si>
    <t>HGT6U401
HGT6W601
HGS6U401</t>
  </si>
  <si>
    <t>腺样体刮除术
经鼻内镜腺样体切除术
扁桃体部分切除伴腺样体切除术</t>
  </si>
  <si>
    <t>HGS6U402
HGS6U601
HGS6U401</t>
  </si>
  <si>
    <t>舌扁桃体切除术
经喉内镜舌扁桃体切除术
扁桃体部分切除伴腺样体切除术</t>
  </si>
  <si>
    <t>TTJH0781
TTJH0703
TTJH0766</t>
  </si>
  <si>
    <t>会厌囊肿   
支撑喉镜下CO2激光辅助显微手术
支撑喉镜下显微手术</t>
  </si>
  <si>
    <t>HGN6U301
HGN6U302
HGN6U601
HGN6U602
HGN6U603
HGN6U604
HGN6U605</t>
  </si>
  <si>
    <t>颈外入路会厌肿物切除术
颈部入路会厌病变切除术
内镜下经支撑喉镜会厌良性肿瘤切除术
内镜辅助下经支撑喉镜会厌良性肿瘤切除术
经间接喉镜会厌病变切除术
经纤维喉镜会厌病变切除术
内镜辅助下经支撑喉镜会厌病变切除术</t>
  </si>
  <si>
    <t>TTJH0703
TTJH0766
TTJH0780
TTJH0770
TTJH0715
TTJH0792</t>
  </si>
  <si>
    <t>支撑喉镜下CO2激光辅助显微手术 
支撑喉镜下显微手术 
声带息肉  
直达镜声带息肉切除   
喉裂开(声带外展 、内展及切除)
喉头肿瘤内经切除术</t>
  </si>
  <si>
    <t>HGM6U301
HGM6U302
HGM6U303
HGM6U304
HGM6U308
HGM6U601
HGM6U602
HGM6U603
HGM6U604
HGM6U605
HGP6U301
HGP6U302
HGP6U601
HGP6U602
HGP6U603
HGM7P601</t>
  </si>
  <si>
    <t>喉裂开肿瘤切除术
颈侧入路喉部肿瘤切除术
环状软骨上部分喉切除术
喉良性肿瘤切除术
喉气管裂开瘢痕切除术
经直达喉镜声带病变喉肿物切除术
经纤维鼻咽喉镜声带病变喉肿物切除术
内镜辅助下经支撑喉镜室带病变切除术
内镜辅助下经支撑喉镜喉肿瘤切除术
内镜辅助下经支撑喉镜梨状窝肿物切除术
喉裂开声带部分切除术
喉裂开声带切除术
内镜辅助下经支撑喉镜声带切除术
内镜辅助下经支撑喉镜声带病变切除术
经间接喉镜声带病变切除术
内镜辅助下经支撑喉镜喉囊肿袋形缝合术</t>
  </si>
  <si>
    <t>TTJH0707
TTJH0758
TTJH0794</t>
  </si>
  <si>
    <t>喉半截
喉头部分摘除术
喉部肿瘤切除术（复杂）</t>
  </si>
  <si>
    <t>HGM6U305
HGM6U306
HGM6U307
HGH6U302
HGH6U601
HGN6W601
HGP6N401</t>
  </si>
  <si>
    <t>声门上水平喉切除术
喉次全切除术
外侧入路喉部分切除术
颈侧入路咽食管肿瘤切除术
经喉内镜咽食管肿瘤切除术
内镜辅助下经支撑喉镜会厌切除术
声带脂肪筋膜取出术</t>
  </si>
  <si>
    <t>TTJH0708            TTJH0709</t>
  </si>
  <si>
    <t>喉全截
喉头全摘术</t>
  </si>
  <si>
    <t>HGM6W301
HGM6U309
HGG6V301
HGG7Q301</t>
  </si>
  <si>
    <t>喉全切术
梨状窝癌切除术
全喉全下咽全食管切除+全胃上提修复术
全喉全下咽切除皮瓣修复术</t>
  </si>
  <si>
    <t>TTJH0757</t>
  </si>
  <si>
    <t>喉头软骨部分切除术</t>
  </si>
  <si>
    <t>HGM6V301
HGM6V302
HGM7P302
HGM7Q301
HGH7P601
HGH7P602
HGM7E301
HGM7E603
HGM7E604
HGM7P601
HGM7P602
HGM7P603
HGN7P601
KGP7P601
KGP7P602
HGP7C601</t>
  </si>
  <si>
    <t>垂直半喉切除喉功能重建术
3/4喉切除喉功能重建术
喉气管外伤缝合成形术
喉功能重建术
经支撑喉镜喉蹼成形术
支撑喉镜下喉内镜喉蹼成形术
喉狭窄成形术
经气管内镜喉狭窄成形术
内镜辅助下经支撑喉镜喉狭窄成形术
内镜辅助下经支撑喉镜喉囊肿袋形缝合术
内镜辅助下经支撑喉镜声门上成形术
内镜辅助下经支撑喉镜声门病变切除声门成形术
内镜辅助下经支撑喉镜会厌病变切除会厌成形术
颈外入路声带注射术
内镜辅助下经支撑喉镜声带注射术
内镜辅助下经支撑喉镜声带粘连分离术</t>
  </si>
  <si>
    <t>TTJH0714</t>
  </si>
  <si>
    <t>喉狭成型</t>
  </si>
  <si>
    <t>HGQ7P303
HGQ7P304
HGR7H601
HGR7H602
HGR7H603
HGP7P601
HGQ6U601
HGQ6U602
HGQ7F301
HGQ7F302
HGQ7G301
HGQ7P301
HGQ7P302
HGP6J601</t>
  </si>
  <si>
    <t>甲状软骨成形声带内移术
甲状软骨成形声带外移术
经间接喉镜环杓关节拨动术
经直达喉镜环杓关节拨动术
内镜辅助下经支撑喉镜环杓关节拨动术
内镜辅助下经支撑喉镜声带外展术
内镜辅助下经支撑喉镜杓状软骨切除术
内镜辅助下经支撑喉镜喉杓状软骨切除术
环甲软骨接近术
甲状软骨成形声带紧张术
甲状软骨成形声带松弛术
杓状软骨内收术
颈侧入路杓状软骨切除声带外移术
内镜辅助下经支撑喉镜声带脂肪筋膜填充术</t>
  </si>
  <si>
    <t>本项目中的“次”指：小于等于3区，每增加1区加收，以6区价格为费用封顶线。如涉及邻近其他部位淋巴结清扫，视同增加1区。</t>
  </si>
  <si>
    <t>TTJH0706</t>
  </si>
  <si>
    <t>颈部淋巴清扫术</t>
  </si>
  <si>
    <t>HNG6U302
HNG6U303
HNG6U304</t>
  </si>
  <si>
    <t>择区性颈淋巴结清扫术
功能性颈淋巴结清扫术
根治性颈淋巴结清扫术</t>
  </si>
  <si>
    <t>HGM7E601</t>
  </si>
  <si>
    <t>内镜辅助下经支撑喉镜喉瘢痕狭窄扩张术</t>
  </si>
  <si>
    <t>喉气道支撑物植入费</t>
  </si>
  <si>
    <t>HGM6L601
HGM6L602
HGM7E602</t>
  </si>
  <si>
    <t>喉支架置换术
经喉内镜喉支架置换术
内镜辅助下经支撑喉镜喉支架置入术</t>
  </si>
  <si>
    <t>HGM6N601
KGM6N601
HGM6L601
HGM6L602</t>
  </si>
  <si>
    <t>经喉内镜喉支架取出术
喉支架取出术
喉支架置换术
经喉内镜喉支架置换术</t>
  </si>
  <si>
    <t>HGM7D601
HGM7D602</t>
  </si>
  <si>
    <t>经支撑喉镜梨状窝瘘内瘘口封闭术
支撑喉镜下喉内镜梨状窝瘘内瘘口封闭术</t>
  </si>
  <si>
    <t>TTJH0734</t>
  </si>
  <si>
    <t>气管瘘复修术</t>
  </si>
  <si>
    <t>HJC7P303
HGG6U301</t>
  </si>
  <si>
    <t>颈段气管食管瘘修补术
咽食管瘘切除术</t>
  </si>
  <si>
    <t>TTJH0745</t>
  </si>
  <si>
    <t>咽瘘修补术</t>
  </si>
  <si>
    <t>HGH7P301
HGH7P603</t>
  </si>
  <si>
    <t>咽瘘修复术
经喉内镜咽瘘修复术</t>
  </si>
  <si>
    <t>TTJH0805
TTJH0801
TTJH0756</t>
  </si>
  <si>
    <t>咽侧、后脓肿切开术
扁桃体周围脓肿切开术
喉头切开术</t>
  </si>
  <si>
    <t>HGH6R401
HGN6R601
HGN6R602
KGH6R301
KGH6R401
KGH6R601
KGH6R602
KGS6R401</t>
  </si>
  <si>
    <t>口咽入路咽旁脓肿切开引流术
内镜辅助下经支撑喉镜会厌脓肿切开引流术
经支撑喉镜会厌脓肿切开引流术
颈外入路咽旁脓肿切开引流术
咽后壁脓肿切开引流术
经喉内镜咽后壁脓肿切开引流术
经喉内镜口咽入路咽旁脓肿切开引流术
扁桃体周脓肿切开引流术</t>
  </si>
  <si>
    <t>01 2个及以上区域</t>
  </si>
  <si>
    <t>TTJH0776</t>
  </si>
  <si>
    <t>环甲软骨闷喉切开术</t>
  </si>
  <si>
    <t>HGR6S301</t>
  </si>
  <si>
    <t>环甲膜切开术</t>
  </si>
  <si>
    <t>TTJH0786</t>
  </si>
  <si>
    <t>气管切开术</t>
  </si>
  <si>
    <t>KJC6S301</t>
  </si>
  <si>
    <t>HGM6K601
HGM6K602</t>
  </si>
  <si>
    <t>喉全切术后发音管安装术
经食道内镜喉全切术后发音管安装术</t>
  </si>
  <si>
    <t>附件10</t>
  </si>
  <si>
    <t>康复类医疗服务价格项目立项指南映射关系表</t>
  </si>
  <si>
    <t>根据平均治疗时长设置每日费用封顶线。</t>
  </si>
  <si>
    <t>TTJA0241
TTJL0007
LEBZX014</t>
  </si>
  <si>
    <t>脑反射治疗
电疗-功能性电刺激疗法(FES)
微机功能性电刺激治疗</t>
  </si>
  <si>
    <t>认知功能障碍训练</t>
  </si>
  <si>
    <t>MBBZX015
MBEZX001
KAZ38907
TTJK0896
TJJM0032
MBFZX001
MBFZX002
MBGZX001
MBCZX003
MBFZX003
TTJK0503
TTJK0501</t>
  </si>
  <si>
    <t>引导式教育训练
知觉障碍康复训练
认知矫正治疗(CCRT)
体感互动康复训练
感觉训练
儿童认知能力训练
儿童适应能力训练
认知行为塑造训练
认知功能障碍作业疗法训练
认知障碍康复训练
感觉统合
感觉综合训练</t>
  </si>
  <si>
    <t>MBFZX003</t>
  </si>
  <si>
    <t>认知障碍康复训练</t>
  </si>
  <si>
    <t>MBBZX015
MBEZX001
KAM4H901
MBEBZ001
KAP4H901
MBBZZ003
MBCZZ002
MBEZX002
MBEZX003
MBFBZ001
MBFZX001
MBFZX002
MBGZX001</t>
  </si>
  <si>
    <t>引导式教育训练
知觉障碍康复训练
感觉统合治疗
儿童视觉感觉统合训练
认知矫正治疗(CCRT)
体感互动康复训练
儿童作业治疗
视听音乐综合训练
感觉训练
情景互动训练
儿童认知能力训练
儿童适应能力训练
认知行为塑造训练</t>
  </si>
  <si>
    <t>吞咽功能障碍训练</t>
  </si>
  <si>
    <t>MBDZX010</t>
  </si>
  <si>
    <t>吞咽障碍电刺激训练</t>
  </si>
  <si>
    <t>MBDHQ001</t>
  </si>
  <si>
    <t>吞咽障碍治疗</t>
  </si>
  <si>
    <t>MBBHB001
MBBHM001
MBDZX009
MBEGG001</t>
  </si>
  <si>
    <t>肌肉功能训练
儿童口部感觉运动功能训练
吞咽电刺激治疗
吞咽球囊治疗</t>
  </si>
  <si>
    <t>言语功能障碍训练</t>
  </si>
  <si>
    <t>MBBZX015
MBDZX001
TTJK0102
MBDZX002
MBDZX006
MBDZX007
MBDZX004
MBDZX005
MBDZX008
MBDZX009
TTJK0182
TTJA0310
TTJK0710
TTJK0183
MBDZX003
MBDZZ001</t>
  </si>
  <si>
    <t>引导式教育训练
口吃训练
口吃病矫治
失语症训练
儿童听力障碍语言训练
构音障碍训练
儿童语言障碍训练
孤独症儿童语言障碍训练
发声障碍训练
无喉者发声障碍训练
计算机言语疾病矫治
语言功能训练
语言功能训练（指电子耳蜗植入后训练）
听力整合及语言训练
腭裂构音训练
言语矫正治疗</t>
  </si>
  <si>
    <t>MBBZX015
MBDZX001
MBDZX002
MBDZX005
MBDZX006
MBDZX003
MBDZX004
MBDZX007
MBDZX008
MBDZZ001
MBDZZ002
MBDZZ003
MBGZX002</t>
  </si>
  <si>
    <t>引导式教育训练
口吃治疗
失语症治疗
儿童听力障碍语言训练
构音障碍治疗
儿童语言康复治疗
孤独症儿童语言障碍训练
发声障碍治疗
喉切除术后语音治疗
实用语言交流能力治疗
诵读训练
儿童言语治疗
神经学音乐治疗</t>
  </si>
  <si>
    <t>TTJK0871
TTJK0872
TTJK0873
TTJK0874
TTJK0875
TTJK0876
TTJK0877
MBBVF001
MBBHY001
MBBVG002
MBBXA001
MBBZX009
MBBZX010
MBBZX011
MBBZX012
MBBXA003
MBBZX013
MBCWR001
MBCWR002
MBBX7002
MBBX7003
TTJM0020
MBBZX002
MBCZX001
MBBW6001
MBBW6002
MBBW6003
MBBW6004
MBBW6005
MBBWA001
MBBWR001
MBBX7001
MBBZH001
MBBZX001
KFA19901
MBBZX003
MBBZX004
MBBZX005
MBBZX006
MBBZX007
MBBZX008
MBBXA002
MBBZX014
MBBZX016
MBBZX017
MBBZX019
TTJK0896
MBHZX002
MBHZX003
MBHZX004
TTJK0565</t>
  </si>
  <si>
    <t>颈椎病美式整脊治疗
胸椎病美式整脊治疗
腰椎间盘突出美式整脊治疗
骶髂关节紊乱症美式整脊治疗
四肢关节错缝美式整脊治疗
肩周炎美式整脊治疗
退行性膝关节炎美式整脊治疗
脊柱关节松动训练
颈部综合运动训练
腰背肌器械训练
下肢综合运动训练
减重支持系统训练
电动起立床训练
跑台康复训练
功率自行车康复训练
平衡生物反馈训练
肢体平衡功能训练
徒手手功能训练
器械手功能训练
小关节松动训练
大关节松动训练
文体训练
等速肌力训练
身体功能障碍作业疗法训练
偏瘫肢体综合训练
脑瘫肢体综合训练
截瘫肢体综合训练
四肢瘫肢体综合训练
截肢肢体综合训练
上肢综合运动训练
烧伤后手功能训练
烧伤后关节功能训练
腰部综合运动训练
转移动作训练
平衡训练
持续性被动关节活动范围训练(CPM)
床边徒手肢体运动训练
博巴斯训练(Bobath)
布伦斯特伦训练(Brunnstrom)
本体感觉神经肌肉促进训练(PNF)
运动再学习训练(MRP)
站立+步行能力综合训练
运动协调性训练
烧伤功能训练床治疗
截肢术后康复训练
耐力训练
体感互动康复训练
轮椅篮球训练
轮椅跑台训练
轮椅体操训练
肢体功能治疗</t>
  </si>
  <si>
    <t>MBAVE001
MBBVE001
MBBVF001
MBBHY001
MBBVG002
MBBX8002
MBBXA001
MBBZX009
MBBZX010
MBBZX011
MBBZX012
MBBXA003
MBBZX013
MBCWR001
MBCWR002
MBBX7002
MBBX7003
MBHZZ002
MBHZZ001
MBBZX002
MBCZX001
MBCZZ002
MBBW6001
MBBW6002
MBBW6003
MBBW6004
MBBW6005
MBBW6006
MBBWA001
MBBWR001
MBBX7001
MBBZH001
MBBZX001
MBBZX003
MBBZX004
MBBZX005
MBBZX006
MBBZX007
MBBZX008
MBBX8001
MBBXA002
MBBZX014
MBBZX016
MBBZX017
MBBZX019
MBBZX020
MBBZY001
MBBZY002
MBBZY004
MBBZZ003
MBCW6001
MBHZX002
MBHZX003
MBHZX004
MBLZZ001
MBLZZ002
MBLZZ004
MBZEA001</t>
  </si>
  <si>
    <t>脊柱侧凸康复治疗
脊柱矫形器康复治疗
脊柱关节松动训练
颈部综合运动训练
腰背肌器械训练
徒手肌力训练
下肢综合运动训练
减重支持系统训练
电动起立床训练
跑台康复训练
功率自行车康复训练
平衡生物反馈训练
肢体平衡功能训练
徒手手功能训练
器械手功能训练
小关节松动训练
大关节松动训练
医疗体操训练
文体活动疗法
等速肌力训练
身体功能障碍作业疗法训练
儿童作业治疗
偏瘫肢体综合训练
脑瘫肢体综合训练
截瘫肢体综合训练
四肢瘫肢体综合训练
截肢肢体综合训练
上下肢协调功能训练
上肢综合运动训练
烧伤后手功能训练
烧伤后关节功能训练
腰部综合运动训练
转移动作训练
持续性被动关节活动范围训练
床边徒手肢体运动训练
博巴斯训练(Bobath)
布氏训练(Brunnstrom)
本体感觉神经肌肉促进训练
运动再学习训练
肌肉肌腱牵拉训练
站立步行能力综合训练
协调性训练
烧伤功能训练床治疗
截肢术后康复训练
耐力训练
悬吊网架训练
筋膜松解治疗
体力耐力训练
动静态平衡训练
体感互动康复训练
良肢位摆放
轮椅篮球训练
轮椅跑台训练
轮椅体操训练
上肢矫形器康复治疗
下肢矫形器康复治疗
机器人辅助康复训练
镜像视觉反馈训练</t>
  </si>
  <si>
    <t>11运动功能训练（水中）</t>
  </si>
  <si>
    <t>MBAW6001
MBAZX001
MBAZX002
MBAZX003</t>
  </si>
  <si>
    <t>水中肢体功能训练
步行浴训练
电动浴缸训练
水中步行运动训练</t>
  </si>
  <si>
    <t>脏器功能障碍训练</t>
  </si>
  <si>
    <t>MBZRG001
MBBPH001
MBBVG001
MBCKA001
MBZJE001
MBZPX001</t>
  </si>
  <si>
    <t>膀胱功能训练
肠道功能训练
呼吸功能训练
心功能康复训练
肺功能综合训练
肛周肌群功能训练</t>
  </si>
  <si>
    <t>TTJL0085
TTJL0086
TTJL0087
TTJL0088
MBHZX001
MBBZX018
MBCZX005
MAHZZ002
MAZW6002
MAZW6003
MAZW6004</t>
  </si>
  <si>
    <t>手部职业治疗-手指
手部职业治疗-手掌（含手指）
手部职业治疗-前臂（含手指、手掌）
手部职业治疗-长臂（含手指、手掌、前臂）
轮椅技能训练
假肢使用训练
辅助(器)具作业疗法训练
轮椅肢位摆放评定
截肢患者初期评价
截肢患者中期评价
截肢患者末期评价</t>
  </si>
  <si>
    <t>MBCZX004</t>
  </si>
  <si>
    <t>辅助器具作业疗法训练</t>
  </si>
  <si>
    <t>MBHZX001
MBBZX018
MBBZY003
MBBZZ001
MBCZZ001
MAHZZ001
MAHZZ002
MAZW6002
MAZW6003
MAZW6004
MAZZZ001</t>
  </si>
  <si>
    <t>轮椅技能训练
假肢使用训练
矫形器使用训练
固定矫形器康复治疗
自助具康复治疗
辅助器具使用评价
轮椅肢位摆放评定
截肢初期评价
截肢中期评价
截肢末期评价
假肢评定</t>
  </si>
  <si>
    <t>TJJM0033
TJJM0031
TTJK0892
MBCZX004
TJJM0032
TJJM0034
TTJK0894
MBKZX001</t>
  </si>
  <si>
    <t>独立生活能力训练
家务劳动训练
社会认知与互动训练
日常生活动作训练
感觉训练
家庭康复技巧训练指导
社交技能训练
家居环境改造咨询</t>
  </si>
  <si>
    <t>MBZZZ002
MBZZZ003
KAP4J901
MBCZX003
MBGBZ002</t>
  </si>
  <si>
    <t>独立生活能力训练
家务劳动训练
社会认知与互动训练
日常生活能力训练
社交技能训练</t>
  </si>
  <si>
    <t>MAKZY001
MAKZY002
MBKZX002
MBKZX003</t>
  </si>
  <si>
    <t>徒手职业能力评定
器械职业能力评定
职业功能训练
工作模拟训练</t>
  </si>
  <si>
    <t>MAKZY001
MAKZY002
MBKZX002
MBKZX003
MBKZX004
MBKZX005</t>
  </si>
  <si>
    <t>徒手职业能力评定
器械职业能力评定
职业功能训练
工作模拟训练
工作强化训练
工作行为教育与训练</t>
  </si>
  <si>
    <t>MBBZX015
MBDZX005
MBFZX001
MBFZX002
FAY04706</t>
  </si>
  <si>
    <t>引导式教育训练
孤独症儿童语言障碍训练
儿童认知能力训练
儿童适应能力训练
孤独症诊断访谈量表(ADI)测评</t>
  </si>
  <si>
    <t xml:space="preserve">KAM4H901
MBBZX015
MBCZZ002
MBDZX004
MBDZZ004
MBFZX001
MBFZX002
MBGBZ003
</t>
  </si>
  <si>
    <t xml:space="preserve">感觉统合治疗
引导式教育训练
儿童作业治疗
孤独症儿童语言障碍训练
儿童孤独症综合训练
儿童认知能力训练
儿童适应能力训练
儿童精神康复训练
</t>
  </si>
  <si>
    <t>认知功能障碍检查</t>
  </si>
  <si>
    <t>MAFAZ002
TTJM0012
TTJM0005</t>
  </si>
  <si>
    <t>失认症评定
认知知觉功能检查
记忆力评定</t>
  </si>
  <si>
    <t>MAFAZ002
MAFAZ003
MAFAZ004
FAM1G701</t>
  </si>
  <si>
    <t>失认症评定
失用症评定
失算症检查
本顿视觉保持测验(BVRT)</t>
  </si>
  <si>
    <t>吞咽功能障碍检查</t>
  </si>
  <si>
    <t>MAGGK001</t>
  </si>
  <si>
    <t>吞咽功能评估</t>
  </si>
  <si>
    <t>言语功能障碍检查</t>
  </si>
  <si>
    <t>MAGAZ002
MAGAZ004
MAGAZ013
MAGAZ007
MAGAZ014
MAGZX001</t>
  </si>
  <si>
    <t>失语症筛查
儿童言语障碍筛查表
口吃检查
言语评估检查
语音频谱分析检查
腭裂构音检查</t>
  </si>
  <si>
    <t>MAGAZ004</t>
  </si>
  <si>
    <t>言语功能全面检查</t>
  </si>
  <si>
    <t>MAFAZ005
MAGAZ001
MAGAZ002
MAGAZ003
MAGAZ009
MAGAZ012
MAGAZ005
MAGAZ006
MAGAZ011
MAGAZ013</t>
  </si>
  <si>
    <t>听觉功能评定
言语功能筛查
语言功能筛查
儿童语言发育筛查
口吃检查
发声功能检查
言语评估检查
语言功能全面检查
听力障碍儿童语言检查
儿童语言发育评估</t>
  </si>
  <si>
    <t>MAGAZ010</t>
  </si>
  <si>
    <t>计算机语音分析</t>
  </si>
  <si>
    <t>运动功能障碍检查</t>
  </si>
  <si>
    <t>MABX7001
MAHWR001
MAZW6005
MABX8001
MABX8002
MABX8004
MABW6001
MABXA003
MABXA002
FFA04704
MAAX8001
MAAX9002
MAMZY001
FCA03709
TTJK0579</t>
  </si>
  <si>
    <t xml:space="preserve">关节活动度检查
手功能评定
肢体形态学测量
肌张力评定
等速肌力测定
肌肉疲劳度测定
偏瘫肢体功能评定
步态动力学分析检查
步态分析检查
平衡试验
表面肌电图检查
低频电强度-时间曲线检查
综合能力评估
定量感觉测定
膝关节稳定度测定  </t>
  </si>
  <si>
    <t>MABW6002</t>
  </si>
  <si>
    <t>肢体残疾评定</t>
  </si>
  <si>
    <t>MABX8005
MABX7001
MAHWR001
MAZW6005
MAMBS001
MAMW6001
MABX8001
MABX8002
MABX7001
MAHWR001
MABXA002
MAZXU001
FYQ1A701
MABX8003
MABX8004
MACZY001</t>
  </si>
  <si>
    <t>徒手肌力检查
关节活动度检查
手功能评定
肢体形态学测量
脊髓损伤ASIA评价
截瘫功能评定
肌张力评定
等速肌力测定
关节活动度检查
手功能评定
步态分析
足底压力检查
足底受力反馈系统检查
等长肌力测定
肌肉疲劳度测定
协调功能评价</t>
  </si>
  <si>
    <t>脏器功能障碍检查</t>
  </si>
  <si>
    <t>TTJF0084
TTJK0089</t>
  </si>
  <si>
    <t>肺应变性测验
膀胱压力测定</t>
  </si>
  <si>
    <t>MADKA001
MADJE001
MAZRG001
MABXA001
MADJE002</t>
  </si>
  <si>
    <t>心功能康复评定
肺功能康复评定
膀胱容量测定
6分钟步行测试
呼吸方式呼吸肌功能评定</t>
  </si>
  <si>
    <t>神经发育障碍检查</t>
  </si>
  <si>
    <t>MAGAZ004
MAGAZ017</t>
  </si>
  <si>
    <t>儿童言语障碍筛查表
儿童语言障碍检查</t>
  </si>
  <si>
    <t>MAGAZ003
MAGAZ013</t>
  </si>
  <si>
    <t>儿童语言发育筛查
儿童语言发育评估</t>
  </si>
  <si>
    <t>附件11</t>
  </si>
  <si>
    <t>废止医疗服务项目价格表</t>
  </si>
  <si>
    <t>项目内涵</t>
  </si>
  <si>
    <t>除外内容</t>
  </si>
  <si>
    <t>放射治疗类</t>
  </si>
  <si>
    <t>超过2野每野加收100元</t>
  </si>
  <si>
    <t>TTJE0376</t>
  </si>
  <si>
    <t>面膜设计及制作</t>
  </si>
  <si>
    <t>人次</t>
  </si>
  <si>
    <t>面膜材料另收</t>
  </si>
  <si>
    <t>TTJE0377</t>
  </si>
  <si>
    <t>体架（头架、乳腺）</t>
  </si>
  <si>
    <t>每疗程为一次</t>
  </si>
  <si>
    <t>TTJE0327</t>
  </si>
  <si>
    <t>铅模</t>
  </si>
  <si>
    <t>个</t>
  </si>
  <si>
    <t>TTJE0328</t>
  </si>
  <si>
    <t>蜡模</t>
  </si>
  <si>
    <t>TTJE0329</t>
  </si>
  <si>
    <t>补偿铅模</t>
  </si>
  <si>
    <t>TTJE0330</t>
  </si>
  <si>
    <t>面罩</t>
  </si>
  <si>
    <t>TTJE0331</t>
  </si>
  <si>
    <t>石膏模</t>
  </si>
  <si>
    <t>TTJE0332</t>
  </si>
  <si>
    <t>轮廓描记</t>
  </si>
  <si>
    <t>TTJE0333</t>
  </si>
  <si>
    <t>特殊异型档块</t>
  </si>
  <si>
    <t>TTJE0384</t>
  </si>
  <si>
    <t>模具设计及制作-合金模具设计及制作</t>
  </si>
  <si>
    <t>包括电子束制模、造型制模</t>
  </si>
  <si>
    <t>适用于三维图像引导放疗、CT在线校位、自适应放疗等。摆位，采用锥形束CT等设备获取三维影像、调整摆位、影像保存。</t>
  </si>
  <si>
    <t>TTJE0322</t>
  </si>
  <si>
    <t>直线加速器治疗-模拟定位</t>
  </si>
  <si>
    <t>人工制定治疗计划（简单）</t>
  </si>
  <si>
    <t>含剂量计算</t>
  </si>
  <si>
    <t>TTJE0375</t>
  </si>
  <si>
    <t>全数字化放疗系统-全数字化加速器(三维立体定向加速器)</t>
  </si>
  <si>
    <t>100c戈瑞</t>
  </si>
  <si>
    <t>TTJE0314</t>
  </si>
  <si>
    <t>直线加速器治疗垂直照射</t>
  </si>
  <si>
    <t>超分割照射（2-3次/日）每一次增加20元</t>
  </si>
  <si>
    <t>TTJE0381</t>
  </si>
  <si>
    <t>不规则野大面积照射</t>
  </si>
  <si>
    <t>每照射野</t>
  </si>
  <si>
    <t>TTJE0382</t>
  </si>
  <si>
    <t>半身照射</t>
  </si>
  <si>
    <t>TTJE0326</t>
  </si>
  <si>
    <t>深部X光治疗</t>
  </si>
  <si>
    <t>野/次</t>
  </si>
  <si>
    <t>TTJE0310</t>
  </si>
  <si>
    <t>钴60治疗垂直照射</t>
  </si>
  <si>
    <t>TTJE0311</t>
  </si>
  <si>
    <t>钴60治疗旋转照射</t>
  </si>
  <si>
    <t>TTJE0312</t>
  </si>
  <si>
    <t>钴60治疗荡摆照射</t>
  </si>
  <si>
    <t>TTJE0313</t>
  </si>
  <si>
    <t>钴60治疗移动条照射</t>
  </si>
  <si>
    <t>TTJE0316</t>
  </si>
  <si>
    <t>直线加速器治疗旋转照射</t>
  </si>
  <si>
    <t>TTJE0318</t>
  </si>
  <si>
    <t>直线加速器治疗摆动照射</t>
  </si>
  <si>
    <t>TTJE0320</t>
  </si>
  <si>
    <t>直线加速器治疗移动条照射</t>
  </si>
  <si>
    <t>TTJE0380</t>
  </si>
  <si>
    <t>直线加速器治疗（特殊照射）</t>
  </si>
  <si>
    <t>包括旋转、弧形、楔形滤板等方法。</t>
  </si>
  <si>
    <t>TTJE0385</t>
  </si>
  <si>
    <t>射波刀立体定向放射治疗</t>
  </si>
  <si>
    <t>全过程</t>
  </si>
  <si>
    <t>治疗全过程按每人不少于4次计算超过4次不再收费，每少做一次减收5000元</t>
  </si>
  <si>
    <t>TTJE0369</t>
  </si>
  <si>
    <t>X-刀立体定项放射治疗 (单项治疗)</t>
  </si>
  <si>
    <t>包括CT检查,MR检查,血管造影模拟定位，直线加速器治疗，分次 X-刀治疗每次加收1000元</t>
  </si>
  <si>
    <t>TTJE0371</t>
  </si>
  <si>
    <t>伽玛刀立体定向放射神经外科治疗</t>
  </si>
  <si>
    <t>需做DSA、CT、MR、SPECT、脑地形图检查，按有关规定另收费(治疗后另行观察不再收费)</t>
  </si>
  <si>
    <t>TTJE0372</t>
  </si>
  <si>
    <t>体部伽玛刀</t>
  </si>
  <si>
    <t>TTJE0324</t>
  </si>
  <si>
    <t>后装照射治疗</t>
  </si>
  <si>
    <t>TTJE0383</t>
  </si>
  <si>
    <t>后装治疗-浅表部位后装治疗</t>
  </si>
  <si>
    <t>不含手术、麻醉，核素治疗药物除外</t>
  </si>
  <si>
    <t>TTJE0023</t>
  </si>
  <si>
    <t>碘-131甲状腺癌治疗</t>
  </si>
  <si>
    <t>例</t>
  </si>
  <si>
    <t>碘另收</t>
  </si>
  <si>
    <t>TTJE0028</t>
  </si>
  <si>
    <t>131碘-甲亢治疗</t>
  </si>
  <si>
    <t>TTJE0029</t>
  </si>
  <si>
    <t>131碘-肿瘤抗体放免治疗</t>
  </si>
  <si>
    <t>抗体除外</t>
  </si>
  <si>
    <t>TTJE0030</t>
  </si>
  <si>
    <t>32磷-胶体腔内治疗</t>
  </si>
  <si>
    <t>TTJE0031</t>
  </si>
  <si>
    <t>32磷-血液病治疗</t>
  </si>
  <si>
    <t>TTJE0445</t>
  </si>
  <si>
    <t>89锶-骨转移瘤治疗</t>
  </si>
  <si>
    <t>TTJE0026</t>
  </si>
  <si>
    <t>153Sm介入治疗</t>
  </si>
  <si>
    <t>153Sm药另收</t>
  </si>
  <si>
    <t>TTJE0033</t>
  </si>
  <si>
    <t>188铼-HEDP骨转移瘤治疗</t>
  </si>
  <si>
    <t>TTJE0034</t>
  </si>
  <si>
    <t>131碘-MIBG恶性肿瘤治疗</t>
  </si>
  <si>
    <t>TTJE0037</t>
  </si>
  <si>
    <t>云克治疗类风湿甲亢伴突眼</t>
  </si>
  <si>
    <t>TTJE0035</t>
  </si>
  <si>
    <t>核素组织间介入治疗</t>
  </si>
  <si>
    <t>TTJE0036</t>
  </si>
  <si>
    <t>核素血管内介入治疗</t>
  </si>
  <si>
    <t>TTJE0024</t>
  </si>
  <si>
    <t>磷-32介入治疗</t>
  </si>
  <si>
    <t>磷另收</t>
  </si>
  <si>
    <t>TTJE0025</t>
  </si>
  <si>
    <t>钇-90介入治疗</t>
  </si>
  <si>
    <t>90Y药另收</t>
  </si>
  <si>
    <t>TTJE0022</t>
  </si>
  <si>
    <t>锶-90敷贴治疗</t>
  </si>
  <si>
    <t>放射源另收</t>
  </si>
  <si>
    <t>TTJE0334</t>
  </si>
  <si>
    <t>铯137治疗-800CGY</t>
  </si>
  <si>
    <t>TTJE0335</t>
  </si>
  <si>
    <t>铯137治疗-500CGY</t>
  </si>
  <si>
    <t>TTJE0336</t>
  </si>
  <si>
    <t>铯137治疗-250CGY</t>
  </si>
  <si>
    <t>呼吸系统类</t>
  </si>
  <si>
    <t>TTJF0058</t>
  </si>
  <si>
    <t>残气功能</t>
  </si>
  <si>
    <t>加收高纯氧10元,脉冲振荡法同</t>
  </si>
  <si>
    <t>TTJF0065</t>
  </si>
  <si>
    <t>生理死腔测定</t>
  </si>
  <si>
    <t>TTJF0066</t>
  </si>
  <si>
    <t>闭合气量</t>
  </si>
  <si>
    <t>加收高纯氧10元</t>
  </si>
  <si>
    <t>TTJF0057</t>
  </si>
  <si>
    <t>通气功能</t>
  </si>
  <si>
    <t>脉冲振荡法同，含分钟通气量、肺气量、用力时间肺活量、最大通气量、肺气量</t>
  </si>
  <si>
    <t>TTJF0064</t>
  </si>
  <si>
    <t>肺内分流测定</t>
  </si>
  <si>
    <t>TTJF0078</t>
  </si>
  <si>
    <t>等容积流速曲线</t>
  </si>
  <si>
    <t>TTJF0071</t>
  </si>
  <si>
    <t>支气管激发试验</t>
  </si>
  <si>
    <t>扩张同</t>
  </si>
  <si>
    <t>TTJF0073</t>
  </si>
  <si>
    <t>支气管激发试验-Astograph法</t>
  </si>
  <si>
    <t>加收混合气10元,脉冲振荡法同</t>
  </si>
  <si>
    <t>TTJF0068</t>
  </si>
  <si>
    <t>强迫振荡法气道阻力测定</t>
  </si>
  <si>
    <t>TTJF0069</t>
  </si>
  <si>
    <t>TTJF0037</t>
  </si>
  <si>
    <t>运动心肺功能检查</t>
  </si>
  <si>
    <t>TTJF0054</t>
  </si>
  <si>
    <t>心肺功能自动分析</t>
  </si>
  <si>
    <t>TTJF0055</t>
  </si>
  <si>
    <t>踏车测功运动微机监测系统</t>
  </si>
  <si>
    <t>TTJA0278</t>
  </si>
  <si>
    <t>气体代谢分析</t>
  </si>
  <si>
    <t>TTJF0076</t>
  </si>
  <si>
    <t>代谢率测定</t>
  </si>
  <si>
    <t>TTJA0272</t>
  </si>
  <si>
    <t>睡眠呼吸分析系统</t>
  </si>
  <si>
    <t>天</t>
  </si>
  <si>
    <t>FJE05703</t>
  </si>
  <si>
    <t>无创通气手动压力滴定</t>
  </si>
  <si>
    <t>用磨砂膏及酒精进行头面部皮肤清洁处理，依次粘贴固定脑电电极、眼电电极、肌电电极、参考电极和地线，放置鼾声探头、心电电极、胸部活动探头、腹部活动探头、体位探头、指端氧饱和度探头、腿动探头，选择合适鼻罩，佩戴呼吸机，计算机辅助记录数据，人工持续值守8小时，根据患者呼吸气流，血氧饱和度及脑电图(睡眠觉醒情况)调节无创通气的压力以达到合适的治疗压力，观察记录各项信号及时处理电极脱落及紧急事件，如突发严重心律失常等，人工报告。</t>
  </si>
  <si>
    <t>自主定价</t>
  </si>
  <si>
    <t>FJE05702</t>
  </si>
  <si>
    <t>无创机械通气智能压力滴定</t>
  </si>
  <si>
    <t>睡眠监测时间指21：至次日早晨6：。用磨砂膏及酒精进行头面部皮肤清洁处理，依次粘贴固定脑电电极、眼电电极、肌电电极、参考电极和地线，放置鼾声探头、心电电极、胸部活动探头、腹部活动探头、体位探头、指端氧饱和度探头、腿动探头，选择合适鼻罩，佩戴智能呼吸机，呼吸机自动调压。必要时人工干预，计算机辅助记录数据，人工持续值守8小时(夜班)，可使用视频监控，观察各项记录信号及时处理电极脱落及紧急事件，如突发严重心律失常等，人工报告。</t>
  </si>
  <si>
    <t>放置口鼻气流探头(热敏探头和/或一次性压力传感探头)、指端氧饱和度探头，持续监测指端血氧饱合度。患者可带机回家，第二天送还机器，计算机辅助下载，人工报告。</t>
  </si>
  <si>
    <t>单肢</t>
  </si>
  <si>
    <t>TTJF0102</t>
  </si>
  <si>
    <t>纤维支气管镜检查</t>
  </si>
  <si>
    <t>包括针吸活检、支气管刷片</t>
  </si>
  <si>
    <t>TTJF0102.A1</t>
  </si>
  <si>
    <t>纤维支气管镜检查（包括针吸活检、支气管刷片）(6岁以下儿童）</t>
  </si>
  <si>
    <t>TTJF0101</t>
  </si>
  <si>
    <t>纤维气管镜</t>
  </si>
  <si>
    <t>TTJF0123</t>
  </si>
  <si>
    <t>电子气管镜</t>
  </si>
  <si>
    <t>TTJF0098</t>
  </si>
  <si>
    <t>硬式气管镜检查</t>
  </si>
  <si>
    <t>含一次性细胞刷，含内镜下粘膜染色，含内镜下取活检、粘膜注射、支气管麻醉。含病理检查诊断报告。不需活检减收200元。</t>
  </si>
  <si>
    <t>ABKB0001</t>
  </si>
  <si>
    <t>雾化吸入</t>
  </si>
  <si>
    <t>评估患者病情及呼吸系统状况等，核对医嘱及患者信息，解释其目的取得配合，用无菌注射器配制药物，连接氧气管，取适当体位，将药物加入储药瓶，调节氧流量6-8升/分钟使药液呈雾状喷出，用无菌口含嘴(或雾化面罩)遮住患者口鼻，嘱其用口深吸气，吸入15-2分钟，关氧气，协助排痰，协助患者恢复舒适体位，处理用物，评价并记录，做好健康教育及心理护理。</t>
  </si>
  <si>
    <t>面罩或口含嘴</t>
  </si>
  <si>
    <t>ABKB0001.A1</t>
  </si>
  <si>
    <t>雾化吸入(6岁以下儿童）</t>
  </si>
  <si>
    <t>评估患者病情及呼吸系统状况等，核对医嘱及患者信息，解释其目的取得配合，用无菌注射器配制药物，连接氧气管，取适当体位，将药物加入储药瓶，调节氧流量6-8升/分钟使药液呈雾状喷出，用无菌口含嘴(或雾化面罩)遮住患者口鼻，嘱其用口深吸气，吸入15-21分钟，关氧气，协助排痰，协助患者恢复舒适体位，处理用物，评价并记录，做好健康教育及心理护理。</t>
  </si>
  <si>
    <t>ABKC0001</t>
  </si>
  <si>
    <t>空气压缩泵雾化吸入</t>
  </si>
  <si>
    <t>评估患者病情及呼吸系统状况等，核对医嘱及患者信息，解释其目的取得配合，用无菌注射器配制药物，取适当体位，打开空气压缩泵雾化器开关，用无菌口含嘴(或雾化面罩)遮住患者口鼻，嘱其用口深吸气，吸入15-2分钟，关闭开关，漱口，擦干患者面部，协助患者排痰，并恢复舒适体位，处理用物，评价并记录，做好健康教育及心理护理。</t>
  </si>
  <si>
    <t>ABKC0001.A1</t>
  </si>
  <si>
    <t>空气压缩泵雾化吸入(6岁以下儿童）</t>
  </si>
  <si>
    <t>评估患者病情及呼吸系统状况等，核对医嘱及患者信息，解释其目的取得配合，用无菌注射器配制药物，取适当体位，打开空气压缩泵雾化器开关，用无菌口含嘴(或雾化面罩)遮住患者口鼻，嘱其用口深吸气，吸入15-21分钟，关闭开关，漱口，擦干患者面部，协助患者排痰，并恢复舒适体位，处理用物，评价并记录，做好健康教育及心理护理。</t>
  </si>
  <si>
    <t>TTJK0902</t>
  </si>
  <si>
    <t>岩盐气溶胶治疗</t>
  </si>
  <si>
    <t>岩盐气溶胶治疗仪通过控制板驱动电机和风机，电机高速运转将填入研磨仓内的专用岩盐配料打磨，然后通过风机系统将生成的微粒吹到缓存仓内，弥散在空气中与之发生空气离子化后形成岩盐气溶胶，终端客户通过佩戴相应的呼吸面罩自由呼吸吸入岩盐溶胶。用于气道廓清。每次不少于60分钟。</t>
  </si>
  <si>
    <t>一次性呼吸管路及面罩</t>
  </si>
  <si>
    <t>含岩盐</t>
  </si>
  <si>
    <t>试行价格</t>
  </si>
  <si>
    <t>HJD65601</t>
  </si>
  <si>
    <t>经电子支气管镜吸痰</t>
  </si>
  <si>
    <t>咽部麻醉，润滑，插入电子支气管镜、观察气道变化，向分泌物较多的目标肺段注入生理盐水和药物，充分吸痰。含电子支气管镜检查术。不含监护。</t>
  </si>
  <si>
    <t>限疫情期间，新冠肺炎确诊患者使用</t>
  </si>
  <si>
    <t>FJD06602</t>
  </si>
  <si>
    <t>经电子支气管镜采样刷采样</t>
  </si>
  <si>
    <t>插入电子支气管镜，观察气道变化，应用采样刷对目标肺段进行毛刷采样，标本送微生物学、细胞学等检查。不含监护、实验室检验。</t>
  </si>
  <si>
    <t>1.采样刷</t>
  </si>
  <si>
    <t>TTJH1247</t>
  </si>
  <si>
    <t>呼吸系统介入</t>
  </si>
  <si>
    <t>6岁以下（含6岁生日当天）儿童手术可按手术费的15%加收。限肺结核、病毒性肝炎、艾滋病、梅毒手术患者加收，按手术费的15%加收</t>
  </si>
  <si>
    <t>限肺结核、病毒性肝炎、艾滋病、梅毒手术患者加收，按手术费的15%加收</t>
  </si>
  <si>
    <t>TTJH0787</t>
  </si>
  <si>
    <t>气管内异物取出术</t>
  </si>
  <si>
    <t>TTJF0124</t>
  </si>
  <si>
    <t>电子气管镜下取异物</t>
  </si>
  <si>
    <t>含镜检</t>
  </si>
  <si>
    <t>TTJH0853</t>
  </si>
  <si>
    <t>气管瘘修复术</t>
  </si>
  <si>
    <t>6岁以下（含6岁生日当天）儿童手术可按手术费的15%加收。</t>
  </si>
  <si>
    <t>TTJH0077</t>
  </si>
  <si>
    <t>开胸探查术</t>
  </si>
  <si>
    <t>TTJF0113</t>
  </si>
  <si>
    <t>纤维胸腔镜检查</t>
  </si>
  <si>
    <t>TTJF0131</t>
  </si>
  <si>
    <t>电子胸腔镜检查</t>
  </si>
  <si>
    <t>含活检、打孔，不含经胸腔镜的特殊治疗</t>
  </si>
  <si>
    <t>TTJF0131.A1</t>
  </si>
  <si>
    <t>胸腔镜检查(6岁以下儿童）</t>
  </si>
  <si>
    <t>TTJH0028</t>
  </si>
  <si>
    <t>肺膜剥离术</t>
  </si>
  <si>
    <t>HJM65301</t>
  </si>
  <si>
    <t>胸膜剥脱术</t>
  </si>
  <si>
    <t>消毒铺巾，贴膜，开胸探查，松解、分离胸腔内粘连，锐性剥脱脏层胸膜，电刀止血，放置胸腔闭式引流，关胸。</t>
  </si>
  <si>
    <t>3000</t>
  </si>
  <si>
    <t>TTJH0069</t>
  </si>
  <si>
    <t>肺楔形切除术</t>
  </si>
  <si>
    <t>TTJH0026</t>
  </si>
  <si>
    <t>肺疱切除缝缩术</t>
  </si>
  <si>
    <t>TTJH0490</t>
  </si>
  <si>
    <t>肺癌切除术</t>
  </si>
  <si>
    <t>TTJH0031</t>
  </si>
  <si>
    <t>肺淋巴摘除术</t>
  </si>
  <si>
    <t>TTJH0060</t>
  </si>
  <si>
    <t>肺叶切除术</t>
  </si>
  <si>
    <t>TTJH0064</t>
  </si>
  <si>
    <t>肺内异物切除术</t>
  </si>
  <si>
    <t>HJF73303</t>
  </si>
  <si>
    <t>袖状肺叶切除术</t>
  </si>
  <si>
    <t>胸后外侧或前外侧切口，消毒铺巾，贴膜，电刀开胸。探查病变部位，解剖肺裂和血管，结扎切断肺叶的动脉，静脉，切断病变肺叶支气管的上端及下端，摘除肺叶，并将保留肺叶的支气管的近端与主支气管或气管吻合。电刀或超声刀止血，放置胸腔引流管，关胸。不含淋巴结清扫、病理学检查。</t>
  </si>
  <si>
    <t>TTJH0059</t>
  </si>
  <si>
    <t>HJE83301</t>
  </si>
  <si>
    <t>肺修补术</t>
  </si>
  <si>
    <t>胸后外侧或前外侧切口，消毒铺巾，贴膜，电刀开胸。探查病损部位并修补肺组织。止血并放置胸腔引流管，关胸。</t>
  </si>
  <si>
    <t>TTJH0082</t>
  </si>
  <si>
    <t>胸腺切除术</t>
  </si>
  <si>
    <t>TTJH0065</t>
  </si>
  <si>
    <t>胸壁肿物切除术</t>
  </si>
  <si>
    <t>TTJH0061</t>
  </si>
  <si>
    <t>胸廓成型术(一期)</t>
  </si>
  <si>
    <t>TTJH0076</t>
  </si>
  <si>
    <t>胸廓成型术(二、三期)</t>
  </si>
  <si>
    <t>TTJH0078</t>
  </si>
  <si>
    <t>胸壁结核病灶清除术</t>
  </si>
  <si>
    <t>TTJH0869</t>
  </si>
  <si>
    <t>肋骨切取术</t>
  </si>
  <si>
    <t>TTJH1189</t>
  </si>
  <si>
    <t>肋骨移植术</t>
  </si>
  <si>
    <t>TTJH0067</t>
  </si>
  <si>
    <t>开胸病灶清除(包括取异物)</t>
  </si>
  <si>
    <t>TTJH0066</t>
  </si>
  <si>
    <t>脓胸纤维板剥离</t>
  </si>
  <si>
    <t>TTJH0080</t>
  </si>
  <si>
    <t>脓胸纤维板剥离术(小)</t>
  </si>
  <si>
    <t>TTJH0087</t>
  </si>
  <si>
    <t>脓胸开放引流</t>
  </si>
  <si>
    <t>TTJH0086</t>
  </si>
  <si>
    <t>胸腔引流术(去肋骨)</t>
  </si>
  <si>
    <t>TTJH0023</t>
  </si>
  <si>
    <t>纵膈肿物切除术</t>
  </si>
  <si>
    <t>TTJH0071</t>
  </si>
  <si>
    <t>膈肌修补术</t>
  </si>
  <si>
    <t>TTJH0075</t>
  </si>
  <si>
    <t>膈吻合</t>
  </si>
  <si>
    <t>TTJH0091</t>
  </si>
  <si>
    <t>胸膜腔阻滞术</t>
  </si>
  <si>
    <t>注：6周岁及以下儿童加收和相应手术有传染病加收的一并废止。</t>
  </si>
  <si>
    <t>心血管系统类</t>
  </si>
  <si>
    <t>TTJK0825</t>
  </si>
  <si>
    <t>心电监护</t>
  </si>
  <si>
    <t>TTJK0828</t>
  </si>
  <si>
    <t>呼吸监护</t>
  </si>
  <si>
    <t>TTJK0822</t>
  </si>
  <si>
    <t>血氧饱合度监测</t>
  </si>
  <si>
    <t>TTJK0831</t>
  </si>
  <si>
    <t>胎儿心电监护</t>
  </si>
  <si>
    <t>TTJK0207</t>
  </si>
  <si>
    <t>心电图监护拔牙</t>
  </si>
  <si>
    <t>FKA05704</t>
  </si>
  <si>
    <t>建立患者信息档案，皮肤清洁处理，安放电极，固定电极及导线，佩戴动态心电监护仪，借助远程动态心电监测平台，实时远程记录患者12导联心电信息。心电数据通过无线网络实时传输至监测平台，在线实时监控所有数据，同时通过屏幕墙实时监测重点病人心电动态波形并可在线回放。达到预警标准时，通过电话进行预警。医师利用计算机辅助分析数据，审核出具报告。一般连续监测24小时为一次，每次监测有效记录时间应不少于20小时</t>
  </si>
  <si>
    <t>一次性电极</t>
  </si>
  <si>
    <t>适用于胸痛、心力衰竭、疑似心律失常等广泛性心血管疾病。</t>
  </si>
  <si>
    <t>TTJF0008</t>
  </si>
  <si>
    <t>电话传送心电图</t>
  </si>
  <si>
    <t>TTJF0002</t>
  </si>
  <si>
    <t>心电图(单导)</t>
  </si>
  <si>
    <t>TTJF0003</t>
  </si>
  <si>
    <t>心电图+自动分析(单导)</t>
  </si>
  <si>
    <t>TTJF0004</t>
  </si>
  <si>
    <t>多导心电图(六导以上)</t>
  </si>
  <si>
    <t>高频心电图同</t>
  </si>
  <si>
    <t>六导以上</t>
  </si>
  <si>
    <t>TTJF0032</t>
  </si>
  <si>
    <t>头胸导联心电图</t>
  </si>
  <si>
    <t>TTJF0018</t>
  </si>
  <si>
    <t>运动试验-二阶梯</t>
  </si>
  <si>
    <t>加收5次心电图</t>
  </si>
  <si>
    <t>TTJF0019</t>
  </si>
  <si>
    <t>运动试验-平板</t>
  </si>
  <si>
    <t>TTJF0020</t>
  </si>
  <si>
    <t>运动试验-踏车</t>
  </si>
  <si>
    <t>TTJF0021</t>
  </si>
  <si>
    <t>心电图-饱餐试验</t>
  </si>
  <si>
    <t>TTJF0022</t>
  </si>
  <si>
    <t>心电图-心得安试验</t>
  </si>
  <si>
    <t>TTJF0023</t>
  </si>
  <si>
    <t>心电图-阿拖品试验</t>
  </si>
  <si>
    <t>TTJF0024</t>
  </si>
  <si>
    <t>心电图-异丙肾试验</t>
  </si>
  <si>
    <t>TTJF0033</t>
  </si>
  <si>
    <t>动态心电图</t>
  </si>
  <si>
    <t>TTJF0034</t>
  </si>
  <si>
    <t>十二导动态心电图</t>
  </si>
  <si>
    <t>含电池，电极另收</t>
  </si>
  <si>
    <t>TTJF0038</t>
  </si>
  <si>
    <t>携带式心电磁带记录仪</t>
  </si>
  <si>
    <t>含一次性材料</t>
  </si>
  <si>
    <t>采用标准化方法，对患者进行时间限定的步行距离、步行速度以及不适症状的检查。</t>
  </si>
  <si>
    <t/>
  </si>
  <si>
    <t>TTJF0047</t>
  </si>
  <si>
    <t>动脉波描记</t>
  </si>
  <si>
    <t>A00002</t>
  </si>
  <si>
    <t>动脉内压力监测</t>
  </si>
  <si>
    <t>将动脉套管连接测压套件，实时监测血压变化。</t>
  </si>
  <si>
    <t>传感器
测压管</t>
  </si>
  <si>
    <t>TTJA0193</t>
  </si>
  <si>
    <t>激光多普勒血流测定</t>
  </si>
  <si>
    <t>TTJF0039</t>
  </si>
  <si>
    <t>心脏除颤</t>
  </si>
  <si>
    <t>TTJH0094</t>
  </si>
  <si>
    <t>心脏电转复术</t>
  </si>
  <si>
    <t>TTJF0028</t>
  </si>
  <si>
    <t>心排量</t>
  </si>
  <si>
    <t>TTJF0015</t>
  </si>
  <si>
    <t>心尖搏动图</t>
  </si>
  <si>
    <t>TTJF0012</t>
  </si>
  <si>
    <t>心血流图</t>
  </si>
  <si>
    <t>TTJF0011</t>
  </si>
  <si>
    <t>心音图</t>
  </si>
  <si>
    <t>TTJA0205</t>
  </si>
  <si>
    <t>血流图检查</t>
  </si>
  <si>
    <t>TTJF0016</t>
  </si>
  <si>
    <t>心阻抗图</t>
  </si>
  <si>
    <t>TTJF0014</t>
  </si>
  <si>
    <t>心肌图</t>
  </si>
  <si>
    <t>TTJF0035</t>
  </si>
  <si>
    <t>心功能测定(多功能)</t>
  </si>
  <si>
    <t>TTJE0004</t>
  </si>
  <si>
    <t>心功能测定</t>
  </si>
  <si>
    <t>含试剂费</t>
  </si>
  <si>
    <t>TTJF0053</t>
  </si>
  <si>
    <t>心血管功能检查</t>
  </si>
  <si>
    <t>TTJH0088</t>
  </si>
  <si>
    <t>心脏导管检查</t>
  </si>
  <si>
    <t>TTJF0046</t>
  </si>
  <si>
    <t>无创伤阻抗法心搏出量测定</t>
  </si>
  <si>
    <t>TTJF0043</t>
  </si>
  <si>
    <t>程控起搏器</t>
  </si>
  <si>
    <t>TTJF0007</t>
  </si>
  <si>
    <t>起搏功能</t>
  </si>
  <si>
    <t>EACKU001</t>
  </si>
  <si>
    <t>经皮穿刺插管冠状动脉造影术</t>
  </si>
  <si>
    <t>在备有除颤仪及除颤电极的条件下，消毒铺巾，局部麻醉，穿刺动脉，放置鞘管，经鞘管在监护仪监护及DSA引导下，沿引导钢丝将造影导管送至冠状动脉开口，在不同体位注射对比剂，获得冠脉影像，并对影像进行分析。不含监护、DSA引导。</t>
  </si>
  <si>
    <t>导管，导丝，血管鞘，血管造影自动注射系统，高压注射器，环柄注射器，穿刺套件，电极，测压装置,
连通板，止血装置，压力换能器</t>
  </si>
  <si>
    <t>TTJE0268</t>
  </si>
  <si>
    <t>冠状动脉造影</t>
  </si>
  <si>
    <t>TTJE0113</t>
  </si>
  <si>
    <t>冠状动脉内光学干涉断层成像</t>
  </si>
  <si>
    <t>TTJE0411</t>
  </si>
  <si>
    <t>血管内超声检查</t>
  </si>
  <si>
    <t>在备有除颤仪及除颤电极的条件下，消毒铺巾，局部麻醉，穿刺动脉，放置鞘管，冠状动脉造影后经鞘管在监护仪监护及血管造影机X线引导下，沿引导钢丝将指引导管送至冠状动脉开口，根据冠状动脉造影结果决定需要治疗的病变，将指引钢丝通过病变送至病变血管远端，沿指引钢丝将支架送至病变处，释放支架。重复造影确认治疗效果满意，并且无需要处理的并发症后结束手术。撤出上述器械，包扎伤口。根据需要在支架置入前后可行预扩张和/或后扩张。含冠状动脉造影术。不含监护、DSA引导。</t>
  </si>
  <si>
    <t>导管，导丝，血管鞘，球囊扩张导管，冠状动脉支架，环柄注射器，血管造影自动注射系统，高压注射器，穿刺套件，压力泵，测压装置，电极，连通板，
止血装置，
压力换能器，
血管成型术套件</t>
  </si>
  <si>
    <t>以1支血管为基价，每增加1支加收不超过50%；每增加1个支架加收不超过10%</t>
  </si>
  <si>
    <t>HKU80201</t>
  </si>
  <si>
    <t>经皮冠状动脉球囊扩张术</t>
  </si>
  <si>
    <t>在备有除颤仪及除颤电极的条件下，消毒铺巾，局部麻醉，穿刺动脉，放置鞘管，冠状动脉造影后经鞘管在监护仪监护及血管造影机X线引导下，沿引导钢丝将指引导管送至冠状动脉开口，根据冠状动脉造影结果决定需要治疗的病变，将指引钢丝通过病变送至病变血管远端，沿指引钢丝将球囊送至病变处，高压扩张。重复造影，确认治疗效果满意，并且无需要处理的并发症后结束手术。撤出上述器械，包扎伤口。含冠状动脉造影术。不含监护、DSA引导。</t>
  </si>
  <si>
    <t>导管，导丝，血管鞘，球囊扩张导管，环柄注射器，血管造影自动注射系统，高压注射器，穿刺套件，压力泵，电极，测压装置，连通板，
止血装置，
压力换能器，
血管成型术套件</t>
  </si>
  <si>
    <t>以1支血管为基价，每增加1支加收不超过50%</t>
  </si>
  <si>
    <t>TTJH1239</t>
  </si>
  <si>
    <t>冠状动脉介入治疗(球囊成型)</t>
  </si>
  <si>
    <t>HKU73203</t>
  </si>
  <si>
    <t>冠状动脉内膜高速旋磨术</t>
  </si>
  <si>
    <t>在备有除颤仪及除颤电极的条件下，消毒铺巾，局部麻醉，穿刺动脉，放置鞘管，冠状动脉造影后经鞘管在监护仪监护及血管造影机X线引导下，沿引导钢丝将指引导管送至冠状动脉开口，根据冠状动脉造影结果决定需要治疗的病变，将旋磨导丝通过病变送至病变血管远端，沿指引钢丝将旋磨头送至病变近端，打开驱动装置并缓慢推进旋磨头，直至完全通过病变。根据需要加做经皮冠状动脉球囊扩张术或置入支架。含冠状动脉造影术。不含监护、DSA引导。</t>
  </si>
  <si>
    <t>环柄注射器、穿刺针及套件、除颤电极、压力泵、测压管、导管、导丝、血管鞘、球囊扩张导管、磨头、推进器</t>
  </si>
  <si>
    <t>以1支血管为基价，每增加1支加收不超过50%,
每增加1个支架加收不超过10%。</t>
  </si>
  <si>
    <t>HKU83201</t>
  </si>
  <si>
    <t>经皮冠状动脉腔内激光成形术</t>
  </si>
  <si>
    <t>在备有除颤仪及除颤电极的条件下，消毒铺巾，局部麻醉，穿剌动脉，放置鞘管，冠状动脉造影后，经鞘管在监护仪监护及血管造影机X线引导下，沿引导钢丝将指引导管送至冠状动脉开口，根据冠状动脉造影结果决定需要治疗的病变，将指引钢丝通过病变送至病变血管远端，沿指引钢丝将激光导管送至病变近端3-5毫米处之后，打开激光器缓慢推进激光导管，直至完全通过病变。根据需要加做经皮冠状动脉球囊扩张术或置入支架。含冠状动脉造影术。不含监护、DSA引导。</t>
  </si>
  <si>
    <t>环柄注射器、穿剌针及套件、除颤电极、压力泵、测压管、导管、导丝、血管鞘、激光导管、球囊扩张导管</t>
  </si>
  <si>
    <t>TTJK0841</t>
  </si>
  <si>
    <t>有创血压监测</t>
  </si>
  <si>
    <t>无创血压监测3元/小时收费</t>
  </si>
  <si>
    <t>TTJF0036</t>
  </si>
  <si>
    <t>心内压测定</t>
  </si>
  <si>
    <t>心导管检查(微导管同)</t>
  </si>
  <si>
    <t>TTJH1263</t>
  </si>
  <si>
    <t>心脏介入治疗</t>
  </si>
  <si>
    <t>TTJH1300</t>
  </si>
  <si>
    <t>心脏介入治疗技术附加费</t>
  </si>
  <si>
    <t>在备有除颤仪、麻醉机、心电监护的条件下，全身麻醉或者局麻加深度镇静后穿刺股动脉，在血管造影机透视下将人工心脏瓣膜输送至主动脉瓣区打开释放，行心脏造影及经食道超声心动图评估瓣膜稳定性及工作情况、与周围结构关系处于良好状态后，撤出输送系统后封闭血管完成手术。不含心电监护、冠状动脉造影及食道超声。</t>
  </si>
  <si>
    <t>瓣膜置换系统、导丝、导管、导管（血管）鞘、球囊、圈套器、血管缝合器、高压注射针筒及附件、血管成型套件、引流袋、除颤电极、压力传感器、压力延长管、电极导线、血栓（脑）保护装置</t>
  </si>
  <si>
    <t>食道超声检查左心耳形态。穿刺股静脉，行房间隔穿刺，进入左房。左房内完成封堵器的导引系统交换。在食道超声和X光造影提示下，沿造影导管放置导引系统于左心耳内。沿导引系统递送封堵器，在食道超声和X光下释放封堵器。不含房间隔穿刺、监护、食道超声和X线引导。</t>
  </si>
  <si>
    <t>封堵器、导引系统、导丝</t>
  </si>
  <si>
    <t>TTJF0029</t>
  </si>
  <si>
    <t>电生理检查</t>
  </si>
  <si>
    <t>TTJF0030</t>
  </si>
  <si>
    <t>六导生理检查</t>
  </si>
  <si>
    <t>TTJE0288</t>
  </si>
  <si>
    <t>予激综合症心内膜检测</t>
  </si>
  <si>
    <t>TTJE0289</t>
  </si>
  <si>
    <t>稀氏束电图</t>
  </si>
  <si>
    <t>TTJH1280</t>
  </si>
  <si>
    <t>体外循环</t>
  </si>
  <si>
    <t>一次性材料可另行收费</t>
  </si>
  <si>
    <t>TTJH1282</t>
  </si>
  <si>
    <t>人工心肺机</t>
  </si>
  <si>
    <t>A00004
（单独安装或撤除）</t>
  </si>
  <si>
    <t>预充管道，腹股沟切口经股动静脉，或经右心房和升主动脉，或颈部穿刺经颈动静脉，置入管道。含撤除术。</t>
  </si>
  <si>
    <t>膜肺材料，钢丝，特殊缝线，止血材料管道，ECMO插管，泵头，ECMO套包,血氧饱和度探头、穿刺套盒、流量传感器</t>
  </si>
  <si>
    <t>单独安装或撤除均减半收费。</t>
  </si>
  <si>
    <t>体外膜肺氧合(ECMO)过程中，机器使用及维护，相关材料更换。不含左右心室辅助泵安装术。</t>
  </si>
  <si>
    <t>膜肺材料、血氧饱和度探头</t>
  </si>
  <si>
    <t>A00006</t>
  </si>
  <si>
    <t>体外膜肺(ECMO)的血泵更换术</t>
  </si>
  <si>
    <t>消毒，短暂全麻，减小血泵流量，暂停辅助，夹闭灌注管及引流管，更换血泵，重新排气，启动血泵。</t>
  </si>
  <si>
    <t>钢丝，血泵膜肺材料、血氧饱和度探头、穿刺套盒、流量传感器</t>
  </si>
  <si>
    <t>A00007</t>
  </si>
  <si>
    <t>体外膜肺(ECMO)的膜肺更换术</t>
  </si>
  <si>
    <t>消毒，短暂全麻，减小血泵流量，暂停辅助，夹闭灌注管及引流管，更换膜肺，重新排气，启动血泵。</t>
  </si>
  <si>
    <t>膜肺、钢丝、膜肺材料、管道，ECMO插管，泵头，ECMO套包、血氧饱和度探头、穿刺套盒、流量传感器</t>
  </si>
  <si>
    <t>TTJH0010</t>
  </si>
  <si>
    <t>心包剥脱术</t>
  </si>
  <si>
    <t>TTJH0021</t>
  </si>
  <si>
    <t>心房粘液瘤切除术</t>
  </si>
  <si>
    <t>TTJH0022</t>
  </si>
  <si>
    <t>心室粘液瘤切除术</t>
  </si>
  <si>
    <t>TTJH0004</t>
  </si>
  <si>
    <t>法鲁氏四联症根治术</t>
  </si>
  <si>
    <t>TTJH0013</t>
  </si>
  <si>
    <t>三联症根治术</t>
  </si>
  <si>
    <t>TTJH0014</t>
  </si>
  <si>
    <t>四联症根治术</t>
  </si>
  <si>
    <t>TTJH0036</t>
  </si>
  <si>
    <t>儿童主动脉瓣狭窄解除术</t>
  </si>
  <si>
    <t>TTJH0035</t>
  </si>
  <si>
    <t>儿童主动脉瓣关闭不全成型术</t>
  </si>
  <si>
    <t>TTJH0037</t>
  </si>
  <si>
    <t>主动脉瓣瓣下膜狭窄解除术</t>
  </si>
  <si>
    <t>TTJH0038</t>
  </si>
  <si>
    <t>主动脉瓣瓣上狭窄解除术</t>
  </si>
  <si>
    <t>TTJH0018</t>
  </si>
  <si>
    <t>二尖瓣下垂直视修补术</t>
  </si>
  <si>
    <t>TTJH0017</t>
  </si>
  <si>
    <t>二尖瓣分离术</t>
  </si>
  <si>
    <t>TTJH0041</t>
  </si>
  <si>
    <t>单心室Fontan术</t>
  </si>
  <si>
    <t>TTJH0042</t>
  </si>
  <si>
    <t>三尖瓣闭锁Fontant术</t>
  </si>
  <si>
    <t>TTJH0039</t>
  </si>
  <si>
    <t>单心室 双向GLenn术</t>
  </si>
  <si>
    <t>TTJH0040</t>
  </si>
  <si>
    <t>三尖半闭锁双向GLenn术</t>
  </si>
  <si>
    <t>TTJH0051</t>
  </si>
  <si>
    <t>单心室改良GLenn术</t>
  </si>
  <si>
    <t>TTJH0081</t>
  </si>
  <si>
    <t>心包切开术</t>
  </si>
  <si>
    <t>TTJH0034</t>
  </si>
  <si>
    <t>儿童先心病</t>
  </si>
  <si>
    <t>TTJK0853</t>
  </si>
  <si>
    <t>气管、食道内心电监护</t>
  </si>
  <si>
    <t>TTJF0026</t>
  </si>
  <si>
    <t>心磁图</t>
  </si>
  <si>
    <t>TTJH1242</t>
  </si>
  <si>
    <t>心脏瓣膜成型术</t>
  </si>
  <si>
    <t>TTJH0050</t>
  </si>
  <si>
    <t>三尖瓣闭锁全腔静脉吻合术</t>
  </si>
  <si>
    <t>TTJH0049</t>
  </si>
  <si>
    <t>单心室全腔静脉吻合术</t>
  </si>
  <si>
    <t>TTJH0054</t>
  </si>
  <si>
    <t>完全性房室通道根治术</t>
  </si>
  <si>
    <t>注：6岁以下儿童加收和相应手术有传染病加收的一并废止。</t>
  </si>
  <si>
    <t>耳鼻喉科</t>
  </si>
  <si>
    <t>TTJK0092</t>
  </si>
  <si>
    <t>间接耳、鼻、喉镜检查</t>
  </si>
  <si>
    <t>TTJK0093</t>
  </si>
  <si>
    <t>鼓膜穿刺抽液及加压给药</t>
  </si>
  <si>
    <t>TTJK0094</t>
  </si>
  <si>
    <t>导管吹张</t>
  </si>
  <si>
    <t>TTJK0095</t>
  </si>
  <si>
    <t>掩蔽治疗</t>
  </si>
  <si>
    <t>TTJK0096</t>
  </si>
  <si>
    <t>酚甘油热敷</t>
  </si>
  <si>
    <t>TTJK0097</t>
  </si>
  <si>
    <t>耳咽管通气</t>
  </si>
  <si>
    <t>TTJK0098</t>
  </si>
  <si>
    <t>球水囊检查</t>
  </si>
  <si>
    <t>TTJK0099</t>
  </si>
  <si>
    <t>冷热气检查</t>
  </si>
  <si>
    <t>TTJK0100</t>
  </si>
  <si>
    <t>纱油条、片填塞</t>
  </si>
  <si>
    <t>最高不超过10元</t>
  </si>
  <si>
    <t>TTJK0101</t>
  </si>
  <si>
    <t>鼻扩张</t>
  </si>
  <si>
    <t>TTJK0103</t>
  </si>
  <si>
    <t>耳、鼻、喉喷雾</t>
  </si>
  <si>
    <t>TTJK0104</t>
  </si>
  <si>
    <t>扁桃体脓肿切开及扩张</t>
  </si>
  <si>
    <t>TTJK0105</t>
  </si>
  <si>
    <t>下甲封闭</t>
  </si>
  <si>
    <t>TTJK0107</t>
  </si>
  <si>
    <t>纯音听阈检查(PT)</t>
  </si>
  <si>
    <t>TTJK0108</t>
  </si>
  <si>
    <t>外耳道取痂皮</t>
  </si>
  <si>
    <t>TTJK0109</t>
  </si>
  <si>
    <t>鼓室内注射</t>
  </si>
  <si>
    <t>TTJK0110</t>
  </si>
  <si>
    <t>鼻腔、上颌窦冲洗治疗</t>
  </si>
  <si>
    <t>TTJK0113</t>
  </si>
  <si>
    <t>耵聍取出</t>
  </si>
  <si>
    <t>TTJK0114</t>
  </si>
  <si>
    <t>前鼻孔出血填塞止血</t>
  </si>
  <si>
    <t>TTJK0118</t>
  </si>
  <si>
    <t>言语识别率</t>
  </si>
  <si>
    <t>TTJK0119</t>
  </si>
  <si>
    <t>声导抗检查</t>
  </si>
  <si>
    <t>TTJK0121</t>
  </si>
  <si>
    <t>耳廓抽液</t>
  </si>
  <si>
    <t>TTJK0124</t>
  </si>
  <si>
    <t>波氏球吹张</t>
  </si>
  <si>
    <t>TTJK0127</t>
  </si>
  <si>
    <t>喉疾病微机检查分析系统</t>
  </si>
  <si>
    <t>TTJK0128</t>
  </si>
  <si>
    <t>中耳分析检查-声顺值</t>
  </si>
  <si>
    <t>TTJK0129</t>
  </si>
  <si>
    <t>中耳分析检查-外耳道容积</t>
  </si>
  <si>
    <t>TTJK0130</t>
  </si>
  <si>
    <t>中耳分析检查-梯度</t>
  </si>
  <si>
    <t>TTJK0131</t>
  </si>
  <si>
    <t>中耳分析检查-鼓室压图</t>
  </si>
  <si>
    <t>TTJK0132</t>
  </si>
  <si>
    <t>中耳分析检查-声反射</t>
  </si>
  <si>
    <t>TTJK0133</t>
  </si>
  <si>
    <t>中耳分析检查-咽鼓管功能</t>
  </si>
  <si>
    <t>TTJK0134</t>
  </si>
  <si>
    <t>中耳分析检查-声反射潜伏期</t>
  </si>
  <si>
    <t>TTJK0135</t>
  </si>
  <si>
    <t>中耳分析检查-声反射衰减</t>
  </si>
  <si>
    <t>TTJK0136</t>
  </si>
  <si>
    <t>中耳分析检查-中耳共振频率</t>
  </si>
  <si>
    <t>TTJK0137</t>
  </si>
  <si>
    <t>中耳分析检查-声反射敏化</t>
  </si>
  <si>
    <t>TTJK0138</t>
  </si>
  <si>
    <t>音叉检查</t>
  </si>
  <si>
    <t>TTJK0140</t>
  </si>
  <si>
    <t>眼震图前庭功能检查</t>
  </si>
  <si>
    <t>TTJK0142</t>
  </si>
  <si>
    <t>鼓气耳镜</t>
  </si>
  <si>
    <t>TTJK0143</t>
  </si>
  <si>
    <t>纯音甘油试验</t>
  </si>
  <si>
    <t>TTJK0144</t>
  </si>
  <si>
    <t>耳鸣抑制试验</t>
  </si>
  <si>
    <t>TTJK0145</t>
  </si>
  <si>
    <t>新生儿听觉监测</t>
  </si>
  <si>
    <t>TTJK0146</t>
  </si>
  <si>
    <t>鼓膜置管</t>
  </si>
  <si>
    <t>TTJK0147</t>
  </si>
  <si>
    <t>中耳炎治疗仪治疗</t>
  </si>
  <si>
    <t>TTJK0148</t>
  </si>
  <si>
    <t>静态平衡检查</t>
  </si>
  <si>
    <t>TTJK0149</t>
  </si>
  <si>
    <t>耳鸣治疗</t>
  </si>
  <si>
    <t>TTJK0150</t>
  </si>
  <si>
    <t>音衰试验</t>
  </si>
  <si>
    <t>TTJK0151</t>
  </si>
  <si>
    <t>纯音听阈检查</t>
  </si>
  <si>
    <t>TTJK0154</t>
  </si>
  <si>
    <t>耳鸣频率匹配</t>
  </si>
  <si>
    <t>TTJK0155</t>
  </si>
  <si>
    <t>耳鸣强度匹配</t>
  </si>
  <si>
    <t>TTJK0160</t>
  </si>
  <si>
    <t>抽纱条</t>
  </si>
  <si>
    <t>TTJK0162</t>
  </si>
  <si>
    <t>耳蜗电图</t>
  </si>
  <si>
    <t>TTJK0164</t>
  </si>
  <si>
    <t>听力筛查（仪器）</t>
  </si>
  <si>
    <t>TTJK0165</t>
  </si>
  <si>
    <t>自由声场测听（仪器）</t>
  </si>
  <si>
    <t>TTJK0166</t>
  </si>
  <si>
    <t>助听器检测选配（仪器）</t>
  </si>
  <si>
    <t>电脑选配助听器加收5元</t>
  </si>
  <si>
    <t>20-40</t>
  </si>
  <si>
    <t>TTJK0169</t>
  </si>
  <si>
    <t>鼻骨异位</t>
  </si>
  <si>
    <t>使用T&amp;T嗅觉检测液</t>
  </si>
  <si>
    <t>TTJK0177</t>
  </si>
  <si>
    <t>味觉试验</t>
  </si>
  <si>
    <t>包括电刺激法或直接法</t>
  </si>
  <si>
    <t>TTJK0178</t>
  </si>
  <si>
    <t>溢泪试验</t>
  </si>
  <si>
    <t>含声门图</t>
  </si>
  <si>
    <t>TTJK0181</t>
  </si>
  <si>
    <t>计算机嗓音疾病评估</t>
  </si>
  <si>
    <t>TTJK0182</t>
  </si>
  <si>
    <t>计算机言语疾病矫治</t>
  </si>
  <si>
    <t>TTJK0184</t>
  </si>
  <si>
    <t>前庭自旋转试验</t>
  </si>
  <si>
    <t>TTJK0887</t>
  </si>
  <si>
    <t>耳膜制作</t>
  </si>
  <si>
    <t>按实际成本收费</t>
  </si>
  <si>
    <t>HFG73303</t>
  </si>
  <si>
    <t>激光镫骨底板开窗术</t>
  </si>
  <si>
    <t>耳道消毒，鼓膜掀开，暴露砧镫关节及镫骨全貌，分离砧镫骨关节，剪断镫骨前后弓，用二氧化碳激光于底板打孔(可更有效防止切除过程的出血，保护内耳)，微型钩钩除(切除)全部镫骨底板，脂肪填塞后复位镫骨及砧镫骨关节，鼓膜复位，耳道填塞。不含面神经监测。</t>
  </si>
  <si>
    <t>听小骨假体、止血明胶海绵除外</t>
  </si>
  <si>
    <t>手术费不再收取手术技术附加费、手术材料费、层流净化手术费。      涉及津医保局发〔2024〕15号文件中的6岁以下儿童加收手术费用和传染病加收手术费用一并调整。</t>
  </si>
  <si>
    <t>HGB83307</t>
  </si>
  <si>
    <t>单侧唇裂术后继发鼻畸形矫正术</t>
  </si>
  <si>
    <t>填充材料、鼻梁假体线除外</t>
  </si>
  <si>
    <t>HGB89304</t>
  </si>
  <si>
    <t>自体骨移植鼻根塌陷矫正术</t>
  </si>
  <si>
    <t>钛钉、螺钉、特殊缝线、止血材料除外</t>
  </si>
  <si>
    <t>HGB89307</t>
  </si>
  <si>
    <t>血管蒂皮瓣转移鼻部分再造术</t>
  </si>
  <si>
    <t>特殊缝线</t>
  </si>
  <si>
    <t>HGB89308</t>
  </si>
  <si>
    <t>颊部皮瓣转移鼻部分再造术</t>
  </si>
  <si>
    <t>HGB89309</t>
  </si>
  <si>
    <t>耳廓复合组织带蒂转移鼻部分缺损修复术</t>
  </si>
  <si>
    <t>HGB89311</t>
  </si>
  <si>
    <t>额部皮瓣全鼻再造术</t>
  </si>
  <si>
    <t>特殊缝线、止血纱布、膨胀海绵除外</t>
  </si>
  <si>
    <t>HGB89312</t>
  </si>
  <si>
    <t>额部扩张后皮瓣全鼻再造术</t>
  </si>
  <si>
    <t>HGB89313</t>
  </si>
  <si>
    <t>颊部皮瓣全鼻再造术</t>
  </si>
  <si>
    <t>HGB89314</t>
  </si>
  <si>
    <t>上臂皮管全鼻再造术</t>
  </si>
  <si>
    <t>特殊缝线、外固定石膏、止血纱布、膨胀海绵除外</t>
  </si>
  <si>
    <t>止血纱布、膨胀海绵除外</t>
  </si>
  <si>
    <t>HGC73601</t>
  </si>
  <si>
    <t>经鼻内镜鼻息肉切除术</t>
  </si>
  <si>
    <t>消毒铺巾，局麻或全麻后，鼻内镜下，收缩鼻腔行应用圈套器或筛窦钳摘除鼻息肉切除术，也可应用电动切割器切除息肉，术后术腔填塞凡士林纱条或其它填塞材料。</t>
  </si>
  <si>
    <t>6岁以下（含6岁生日当天）儿童手术可按手术费的15%加收。不得再加收手术材料费、手术技术附加费、层流净化手术费。</t>
  </si>
  <si>
    <t>HGC73602</t>
  </si>
  <si>
    <t>6岁以下（含6岁生日当天）儿童手术可按手术费的15%加收。手术费不再收取手术技术附加费、手术材料费、层流净化手术费。      涉及津医保局发〔2024〕15号文件中的6岁以下儿童加收手术费用和传染病加收手术费用一并调整。</t>
  </si>
  <si>
    <t>HGC80601</t>
  </si>
  <si>
    <t>鼻内镜鼻腔扩容术</t>
  </si>
  <si>
    <t>HGC83601</t>
  </si>
  <si>
    <t>HGC86601</t>
  </si>
  <si>
    <t>鼻内镜鼻腔泪囊吻合术</t>
  </si>
  <si>
    <t>止血纱布、膨胀海绵、扩张管除外</t>
  </si>
  <si>
    <t>HGD70601</t>
  </si>
  <si>
    <t>经鼻内镜鼻中隔偏曲三线减张术</t>
  </si>
  <si>
    <t>HGD83601</t>
  </si>
  <si>
    <t>经鼻内镜鼻中隔偏曲矫正术</t>
  </si>
  <si>
    <t>HGF50601</t>
  </si>
  <si>
    <t>经鼻内镜额窦开放术</t>
  </si>
  <si>
    <t>HGF50603</t>
  </si>
  <si>
    <t>经鼻内镜全筛窦开放术</t>
  </si>
  <si>
    <t>HGF50604</t>
  </si>
  <si>
    <t>经鼻内镜蝶窦开放术</t>
  </si>
  <si>
    <t>HGF50605</t>
  </si>
  <si>
    <t>经鼻内镜全组鼻窦开放术</t>
  </si>
  <si>
    <t>麻醉，消毒铺巾，收缩鼻腔后，经内镜探查鼻腔，鼻窦，应用内镜手术钳或鼻电动切割器等开放筛窦、上颌窦、额窦、蝶窦，扩大各窦的自然开口，清除窦内的脓性分泌物及水肿的黏膜，术后术腔填塞止血材料。病变黏膜或组织可送病理学检查。</t>
  </si>
  <si>
    <t>经鼻内镜全组鼻窦开放术手术费不允许上浮50%，不再收取10%手术技术附加费、20%手术材料费。</t>
  </si>
  <si>
    <t>HGF73601</t>
  </si>
  <si>
    <t>经鼻内镜额窦底切除术</t>
  </si>
  <si>
    <t>消毒铺巾，鼻内镜下，收缩鼻腔后，探查鼻腔、鼻窦，去除部分上颌骨额突，暴露额窦口，开放额窦，切除额窦底大部分骨质。术后术腔填塞。</t>
  </si>
  <si>
    <t>经鼻内镜额窦底切除术手术费不允许上浮50%，不再收取10%手术技术附加费、20%手术材料费。</t>
  </si>
  <si>
    <t>HGF73605</t>
  </si>
  <si>
    <t>经鼻内镜保留鼻腔外侧壁上额窦病变切除术</t>
  </si>
  <si>
    <t>HGF77601</t>
  </si>
  <si>
    <t>经鼻内镜上颌窦根治术</t>
  </si>
  <si>
    <t>消毒铺巾，收缩鼻腔后，经中鼻道切开钩突，开放上颌窦自然口，扩大窦口，经中鼻道扩大的上颌窦口清除窦内粘膜及病变组织或经下鼻道开窗进入上颌窦后清除窦内病变及黏膜，术后鼻腔内填压适当止血材料。</t>
  </si>
  <si>
    <t>经鼻内镜上颌窦根治术手术费不允许上浮50%，不再收取10%手术技术附加费、20%手术材料费。</t>
  </si>
  <si>
    <t>TTJH0703</t>
  </si>
  <si>
    <t>支撑喉镜下CO2激光辅助显微手术</t>
  </si>
  <si>
    <t>TTJH0705</t>
  </si>
  <si>
    <t>鼻侧切开术</t>
  </si>
  <si>
    <t>TTJH0707</t>
  </si>
  <si>
    <t>喉半截</t>
  </si>
  <si>
    <t>TTJH0708</t>
  </si>
  <si>
    <t>喉全截</t>
  </si>
  <si>
    <t>TTJH0709</t>
  </si>
  <si>
    <t>喉头全摘术</t>
  </si>
  <si>
    <t>TTJH0712</t>
  </si>
  <si>
    <t>镫骨底板撼动术</t>
  </si>
  <si>
    <t>TTJH0713</t>
  </si>
  <si>
    <t>发音重建术</t>
  </si>
  <si>
    <t>喉狭窄成型术</t>
  </si>
  <si>
    <t>消毒铺巾，应用支撑镜或开放颈部切口，暴露喉变形部位，切除喉部瘢痕组织、喉部冗余黏膜、调整喉部软骨等方式，形成喉部支撑结构、改善发声异常。</t>
  </si>
  <si>
    <t>TTJH0715</t>
  </si>
  <si>
    <t>喉裂开(声带外展、内展及切除)</t>
  </si>
  <si>
    <t>TTJH0720</t>
  </si>
  <si>
    <t>鼻咽吻合术</t>
  </si>
  <si>
    <t>TTJH0721</t>
  </si>
  <si>
    <t>耳廓整型术</t>
  </si>
  <si>
    <t>消毒铺巾，耳后切开，乳突骨骼化，保留外耳道后上壁。开放面神经隐窝，详查乳突及中耳可疑之脑脊液漏病灶，用脂肪或颞肌瓣充填，加固。缝合切口，包扎。不含移植材料切取。</t>
  </si>
  <si>
    <t>不得再加收手术材料费、手术技术附加费、层流净化手术费。</t>
  </si>
  <si>
    <t>TTJH0728</t>
  </si>
  <si>
    <t>蹬骨移植术</t>
  </si>
  <si>
    <t>TTJH0729</t>
  </si>
  <si>
    <t>耳廊软骨剖刮除成型术</t>
  </si>
  <si>
    <t>TTJH0730</t>
  </si>
  <si>
    <t>乳突根治术</t>
  </si>
  <si>
    <t>TTJH0732</t>
  </si>
  <si>
    <t>上颌窦根治术</t>
  </si>
  <si>
    <t>TTJH0737</t>
  </si>
  <si>
    <t>颈外静脉结扎术(顽固性鼻血)</t>
  </si>
  <si>
    <t>TTJH0738</t>
  </si>
  <si>
    <t>筛前动脉结扎术</t>
  </si>
  <si>
    <t>TTJH0739</t>
  </si>
  <si>
    <t>鞍鼻成型术</t>
  </si>
  <si>
    <t>TTJH0741</t>
  </si>
  <si>
    <t>额变异内开放术</t>
  </si>
  <si>
    <t>TTJH0743</t>
  </si>
  <si>
    <t>筛窦囊肿摘除术</t>
  </si>
  <si>
    <t>TTJH0744</t>
  </si>
  <si>
    <t>上颌窦内筛窦开放术</t>
  </si>
  <si>
    <t>TTJH0749</t>
  </si>
  <si>
    <t>部分乳突根治术</t>
  </si>
  <si>
    <t>TTJH0752</t>
  </si>
  <si>
    <t>鼻中膈植骨术</t>
  </si>
  <si>
    <t>TTJH0753</t>
  </si>
  <si>
    <t>蝶窦刮除术</t>
  </si>
  <si>
    <t>TTJH0754</t>
  </si>
  <si>
    <t>额窦外部截除术</t>
  </si>
  <si>
    <t>TTJH0755</t>
  </si>
  <si>
    <t>鼻中膈矫正术</t>
  </si>
  <si>
    <t>不再收取手术技术附加费、手术材料费。</t>
  </si>
  <si>
    <t>TTJH0756</t>
  </si>
  <si>
    <t>喉头切开术</t>
  </si>
  <si>
    <t>TTJH0758</t>
  </si>
  <si>
    <t>喉头部分摘除术</t>
  </si>
  <si>
    <t>TTJH0759</t>
  </si>
  <si>
    <t>鼻咽腔闭锁修补术</t>
  </si>
  <si>
    <t>TTJH0760</t>
  </si>
  <si>
    <t>鼻底囊肿切除术</t>
  </si>
  <si>
    <t>6岁以下（含6岁生日当天）儿童手术可按手术费的15%加收。不再收取手术技术附加费、手术材料费。</t>
  </si>
  <si>
    <t>TTJH0764</t>
  </si>
  <si>
    <t>中隔划痕术(中隔出血)</t>
  </si>
  <si>
    <t>TTJH0765</t>
  </si>
  <si>
    <t>外耳道骨瘤切除术</t>
  </si>
  <si>
    <t>TTJH0766</t>
  </si>
  <si>
    <t>支撑喉镜下显微手术</t>
  </si>
  <si>
    <t>TTJH0767</t>
  </si>
  <si>
    <t>耳前后瘘管切除术</t>
  </si>
  <si>
    <t>TTJH0768</t>
  </si>
  <si>
    <t>筛窦开放术</t>
  </si>
  <si>
    <t>TTJH0769</t>
  </si>
  <si>
    <t>鼻息肉摘除(广泛巨大多发)</t>
  </si>
  <si>
    <t>TTJH0770</t>
  </si>
  <si>
    <t>经直达喉镜喉肿物摘除术</t>
  </si>
  <si>
    <t>经口置入直达喉镜，暴露咽喉部，使用多功能钳夹喉部夹取出肿物并送病理。不含病理学检查。（包括下咽肿物摘除术）</t>
  </si>
  <si>
    <t>TTJH0771</t>
  </si>
  <si>
    <t>耳前瘘管切除术</t>
  </si>
  <si>
    <t>TTJH0773</t>
  </si>
  <si>
    <t>鼻额孔开大术</t>
  </si>
  <si>
    <t>TTJH0774</t>
  </si>
  <si>
    <t>鼻息肉摘除术</t>
  </si>
  <si>
    <t>TTJH0780</t>
  </si>
  <si>
    <t>声带息肉</t>
  </si>
  <si>
    <t>TTJH0781</t>
  </si>
  <si>
    <t>会厌囊肿</t>
  </si>
  <si>
    <t>TTJH0782</t>
  </si>
  <si>
    <t>上颌窦鼻内开窗术</t>
  </si>
  <si>
    <t>TTJH0784</t>
  </si>
  <si>
    <t>付耳屏切除</t>
  </si>
  <si>
    <t>TTJH0789</t>
  </si>
  <si>
    <t>乳窦刮除术</t>
  </si>
  <si>
    <t>TTJH0790</t>
  </si>
  <si>
    <t>鼻下甲切除术</t>
  </si>
  <si>
    <t>TTJH0791</t>
  </si>
  <si>
    <t>鼻中甲切除术</t>
  </si>
  <si>
    <t>TTJH0792</t>
  </si>
  <si>
    <t>喉头肿瘤内经切除术</t>
  </si>
  <si>
    <t>TTJH0794</t>
  </si>
  <si>
    <t>喉部肿瘤切除术(复杂)</t>
  </si>
  <si>
    <t>TTJH0795</t>
  </si>
  <si>
    <t>耳前后瘘摘除术</t>
  </si>
  <si>
    <t>TTJH0797</t>
  </si>
  <si>
    <t>耳瘘修补术</t>
  </si>
  <si>
    <t>TTJH0798</t>
  </si>
  <si>
    <t>外耳道息肉摘除术</t>
  </si>
  <si>
    <t>扁桃体周围脓肿切开术</t>
  </si>
  <si>
    <t>TTJH0803</t>
  </si>
  <si>
    <t>TTJH0805</t>
  </si>
  <si>
    <t>咽侧、后脓肿切开术</t>
  </si>
  <si>
    <t>TTJH0807</t>
  </si>
  <si>
    <t>耳膜修补术</t>
  </si>
  <si>
    <t>TTJH0808</t>
  </si>
  <si>
    <t>鼻中膈脓肿切开引流</t>
  </si>
  <si>
    <t>TTJH1307</t>
  </si>
  <si>
    <t>耳廓复合组织游离移植鼻部分再造术</t>
  </si>
  <si>
    <t>TTJH1309</t>
  </si>
  <si>
    <t>中耳成型术</t>
  </si>
  <si>
    <t>6岁以下(含6岁生日 当天)儿童手术可按 手术费的15%加收。</t>
  </si>
  <si>
    <t>TTJK0536</t>
  </si>
  <si>
    <t>视频头脉冲旋转试验</t>
  </si>
  <si>
    <t>TTJF0093</t>
  </si>
  <si>
    <t>鼻咽腔镜</t>
  </si>
  <si>
    <t>TTJF0100</t>
  </si>
  <si>
    <t>纤维鼻咽腔镜检查</t>
  </si>
  <si>
    <t>TTJF0097</t>
  </si>
  <si>
    <t>电子喉镜检查</t>
  </si>
  <si>
    <t>TTJF0099</t>
  </si>
  <si>
    <t>纤维喉镜</t>
  </si>
  <si>
    <t>TTJA0229</t>
  </si>
  <si>
    <t>咽部特殊治疗(射频)</t>
  </si>
  <si>
    <t>TTJH1117</t>
  </si>
  <si>
    <t>全耳再造术</t>
  </si>
  <si>
    <t>康复类</t>
  </si>
  <si>
    <t>MBBZX015</t>
  </si>
  <si>
    <t>引导式教育训练</t>
  </si>
  <si>
    <t>自主定价
60元</t>
  </si>
  <si>
    <t>MBEZX001</t>
  </si>
  <si>
    <t>知觉障碍康复训练</t>
  </si>
  <si>
    <t>KAZ38907</t>
  </si>
  <si>
    <t>认知矫正治疗(CCRT)</t>
  </si>
  <si>
    <t>试行价格
65元</t>
  </si>
  <si>
    <t>MBGZX001</t>
  </si>
  <si>
    <t>认知行为塑造训练</t>
  </si>
  <si>
    <t>MBCZX003</t>
  </si>
  <si>
    <t>认知功能障碍作业疗法训练</t>
  </si>
  <si>
    <t>TTJK0503</t>
  </si>
  <si>
    <t>感觉统合</t>
  </si>
  <si>
    <t>MBDZX001</t>
  </si>
  <si>
    <t>口吃训练</t>
  </si>
  <si>
    <t>TTJK0102</t>
  </si>
  <si>
    <t>口吃病矫治</t>
  </si>
  <si>
    <t>MBDZX002</t>
  </si>
  <si>
    <t>失语症训练</t>
  </si>
  <si>
    <t>MBDZX006</t>
  </si>
  <si>
    <t>儿童听力障碍语言训练</t>
  </si>
  <si>
    <t>MBDZX007</t>
  </si>
  <si>
    <t>构音障碍训练</t>
  </si>
  <si>
    <t>MBDZX004</t>
  </si>
  <si>
    <t>儿童语言障碍训练</t>
  </si>
  <si>
    <t>MBDZX008</t>
  </si>
  <si>
    <t>发声障碍训练</t>
  </si>
  <si>
    <t>MBDZX009</t>
  </si>
  <si>
    <t>无喉者发声障碍训练</t>
  </si>
  <si>
    <t>TTJA0310</t>
  </si>
  <si>
    <t>语言功能训练</t>
  </si>
  <si>
    <t>TTJK0710</t>
  </si>
  <si>
    <t>语言功能训练（指电子耳蜗植入后训练）</t>
  </si>
  <si>
    <t>TTJK0183</t>
  </si>
  <si>
    <t>听力整合及语言训练</t>
  </si>
  <si>
    <t>MBDZX003</t>
  </si>
  <si>
    <t>腭裂构音训练</t>
  </si>
  <si>
    <t>MBDZZ001</t>
  </si>
  <si>
    <t>言语矫正治疗</t>
  </si>
  <si>
    <t>TTJK0871</t>
  </si>
  <si>
    <t>颈椎病美式整脊治疗</t>
  </si>
  <si>
    <t>TTJK0872</t>
  </si>
  <si>
    <t>胸椎病美式整脊治疗</t>
  </si>
  <si>
    <t>TTJK0873</t>
  </si>
  <si>
    <t>腰椎间盘突出美式整脊治疗</t>
  </si>
  <si>
    <t>TTJK0874</t>
  </si>
  <si>
    <t>骶骼关节紊乱症美式整脊治疗</t>
  </si>
  <si>
    <t>TTJK0875</t>
  </si>
  <si>
    <t>四肢关节错缝美式整脊治疗</t>
  </si>
  <si>
    <t>TTJK0876</t>
  </si>
  <si>
    <t>肩周炎美式整脊治疗</t>
  </si>
  <si>
    <t>TTJK0877</t>
  </si>
  <si>
    <t>退行性膝关节炎美式整脊治疗</t>
  </si>
  <si>
    <t>MBBVF001</t>
  </si>
  <si>
    <t>脊柱关节松动训练</t>
  </si>
  <si>
    <t>MBBHY001</t>
  </si>
  <si>
    <t>颈部综合运动训练</t>
  </si>
  <si>
    <t>MBBVG002</t>
  </si>
  <si>
    <t>腰背肌器械训练</t>
  </si>
  <si>
    <t>MBBXA001</t>
  </si>
  <si>
    <t>下肢综合运动训练</t>
  </si>
  <si>
    <t>MBBZX009</t>
  </si>
  <si>
    <t>减重支持系统训练</t>
  </si>
  <si>
    <t>MBBZX010</t>
  </si>
  <si>
    <t>电动起立床训练</t>
  </si>
  <si>
    <t>MBBZX011</t>
  </si>
  <si>
    <t>跑台康复训练</t>
  </si>
  <si>
    <t>自主定价100元</t>
  </si>
  <si>
    <t>MBBZX012</t>
  </si>
  <si>
    <t>功率自行车康复训练</t>
  </si>
  <si>
    <t>MBBXA003</t>
  </si>
  <si>
    <t>平衡生物反馈训练</t>
  </si>
  <si>
    <t>MBBZX013</t>
  </si>
  <si>
    <t>肢体平衡功能训练</t>
  </si>
  <si>
    <t>MBCWR001</t>
  </si>
  <si>
    <t>徒手手功能训练</t>
  </si>
  <si>
    <t>MBCWR002</t>
  </si>
  <si>
    <t>器械手功能训练</t>
  </si>
  <si>
    <t>MBBX7002</t>
  </si>
  <si>
    <t>小关节松动训练</t>
  </si>
  <si>
    <t>MBBX7003</t>
  </si>
  <si>
    <t>大关节松动训练</t>
  </si>
  <si>
    <t>TTJM0020</t>
  </si>
  <si>
    <t>文体训练</t>
  </si>
  <si>
    <t>45分钟/次</t>
  </si>
  <si>
    <t>MBBZX002</t>
  </si>
  <si>
    <t>等速肌力训练</t>
  </si>
  <si>
    <t>MBCZX001</t>
  </si>
  <si>
    <t>身体功能障碍作业疗法训练</t>
  </si>
  <si>
    <t>MBBW6001</t>
  </si>
  <si>
    <t>偏瘫肢体综合训练</t>
  </si>
  <si>
    <t>MBBW6002</t>
  </si>
  <si>
    <t>脑瘫肢体综合训练</t>
  </si>
  <si>
    <t>MBBW6003</t>
  </si>
  <si>
    <t>截瘫肢体综合训练</t>
  </si>
  <si>
    <t>MBBW6004</t>
  </si>
  <si>
    <t>四肢瘫肢体综合训练</t>
  </si>
  <si>
    <t>MBBW6005</t>
  </si>
  <si>
    <t>截肢肢体综合训练</t>
  </si>
  <si>
    <t>MBBWA001</t>
  </si>
  <si>
    <t>上肢综合运动训练</t>
  </si>
  <si>
    <t>MBBWR001</t>
  </si>
  <si>
    <t>烧伤后手功能训练</t>
  </si>
  <si>
    <t>MBBX7001</t>
  </si>
  <si>
    <t>烧伤后关节功能训练</t>
  </si>
  <si>
    <t>每关节</t>
  </si>
  <si>
    <t>MBBZH001</t>
  </si>
  <si>
    <t>腰部综合运动训练</t>
  </si>
  <si>
    <t>MBBZX001</t>
  </si>
  <si>
    <t>转移动作训练</t>
  </si>
  <si>
    <t>KFA19901</t>
  </si>
  <si>
    <t>平衡训练</t>
  </si>
  <si>
    <t>MBBZX003</t>
  </si>
  <si>
    <t>持续性被动关节活动范围训练(CPM)</t>
  </si>
  <si>
    <t>MBBZX004</t>
  </si>
  <si>
    <t>床边徒手肢体运动训练</t>
  </si>
  <si>
    <t>MBBZX005</t>
  </si>
  <si>
    <t>博巴斯训练(Bobath)</t>
  </si>
  <si>
    <t>MBBZX006</t>
  </si>
  <si>
    <t>布伦斯特伦训练(Brunnstrom)</t>
  </si>
  <si>
    <t>MBBZX007</t>
  </si>
  <si>
    <t>本体感觉神经肌肉促进训练(PNF)</t>
  </si>
  <si>
    <t>MBBZX008</t>
  </si>
  <si>
    <t>运动再学习训练(MRP)</t>
  </si>
  <si>
    <t>MBBXA002</t>
  </si>
  <si>
    <t>站立+步行能力综合训练</t>
  </si>
  <si>
    <t>MBBZX014</t>
  </si>
  <si>
    <t>运动协调性训练</t>
  </si>
  <si>
    <t>MBBZX016</t>
  </si>
  <si>
    <t>烧伤功能训练床治疗</t>
  </si>
  <si>
    <t>MBBZX017</t>
  </si>
  <si>
    <t>截肢术后康复训练</t>
  </si>
  <si>
    <t>MBBZX019</t>
  </si>
  <si>
    <t>耐力训练</t>
  </si>
  <si>
    <t>TTJK0896</t>
  </si>
  <si>
    <t>体感互动康复训练</t>
  </si>
  <si>
    <t>试行价格130元</t>
  </si>
  <si>
    <t>MBHZX002</t>
  </si>
  <si>
    <t>轮椅篮球训练</t>
  </si>
  <si>
    <t>MBHZX003</t>
  </si>
  <si>
    <t>轮椅跑台训练</t>
  </si>
  <si>
    <t>MBHZX004</t>
  </si>
  <si>
    <t>轮椅体操训练</t>
  </si>
  <si>
    <t>MBAW6001</t>
  </si>
  <si>
    <t>水中肢体功能训练</t>
  </si>
  <si>
    <t>MBAZX001</t>
  </si>
  <si>
    <t>步行浴训练</t>
  </si>
  <si>
    <t>MBAZX002</t>
  </si>
  <si>
    <t>电动浴缸训练</t>
  </si>
  <si>
    <t>MBAZX003</t>
  </si>
  <si>
    <t>水中步行运动训练</t>
  </si>
  <si>
    <t>TTJL0085</t>
  </si>
  <si>
    <t>手部职业治疗-手指</t>
  </si>
  <si>
    <t>首次</t>
  </si>
  <si>
    <t>TTJL0086</t>
  </si>
  <si>
    <t>手部职业治疗-手掌（含手指）</t>
  </si>
  <si>
    <t>TTJL0087</t>
  </si>
  <si>
    <t>手部职业治疗-前臂（含手指、手掌）</t>
  </si>
  <si>
    <t>TTJL0088</t>
  </si>
  <si>
    <t>手部职业治疗-长臂（含手指、手掌、前臂）</t>
  </si>
  <si>
    <t>MBHZX001</t>
  </si>
  <si>
    <t>轮椅技能训练</t>
  </si>
  <si>
    <t>MBBZX018</t>
  </si>
  <si>
    <t>假肢使用训练</t>
  </si>
  <si>
    <t>MBCZZ001</t>
  </si>
  <si>
    <t>自助具制作</t>
  </si>
  <si>
    <t>自主定价
100元</t>
  </si>
  <si>
    <t>MBCZX005</t>
  </si>
  <si>
    <t>辅助(器)具作业疗法训练</t>
  </si>
  <si>
    <t>MAHZZ002</t>
  </si>
  <si>
    <t>轮椅肢位摆放评定</t>
  </si>
  <si>
    <t>MAZW6002</t>
  </si>
  <si>
    <t>截肢患者初期评价</t>
  </si>
  <si>
    <t>MAZW6003</t>
  </si>
  <si>
    <t>截肢患者中期评价</t>
  </si>
  <si>
    <t>MAZW6004</t>
  </si>
  <si>
    <t>截肢患者末期评价</t>
  </si>
  <si>
    <t>TJJM0033</t>
  </si>
  <si>
    <t>独立生活能力训练</t>
  </si>
  <si>
    <t>TJJM0031</t>
  </si>
  <si>
    <t>家务劳动训练</t>
  </si>
  <si>
    <t>TTJK0892</t>
  </si>
  <si>
    <t>社会认知与互动训练</t>
  </si>
  <si>
    <t>试行价格
300元</t>
  </si>
  <si>
    <t>日常生活动作训练</t>
  </si>
  <si>
    <t>TJJM0032</t>
  </si>
  <si>
    <t>感觉训练</t>
  </si>
  <si>
    <t>TJJM0034</t>
  </si>
  <si>
    <t>家庭康复技巧训练指导</t>
  </si>
  <si>
    <t>45分钟</t>
  </si>
  <si>
    <t>TTJK0894</t>
  </si>
  <si>
    <t>社交技能训练</t>
  </si>
  <si>
    <t>试行价格200元</t>
  </si>
  <si>
    <t>MBKZX001</t>
  </si>
  <si>
    <t>家居环境改造咨询</t>
  </si>
  <si>
    <t>MAKZY001</t>
  </si>
  <si>
    <t>徒手职业能力评定</t>
  </si>
  <si>
    <t>MAKZY002</t>
  </si>
  <si>
    <t>器械职业能力评定</t>
  </si>
  <si>
    <t>MBKZX002</t>
  </si>
  <si>
    <t>职业功能训练</t>
  </si>
  <si>
    <t>MBKZX003</t>
  </si>
  <si>
    <t>工作模拟训练</t>
  </si>
  <si>
    <t>MBDZX005</t>
  </si>
  <si>
    <t>孤独症儿童语言障碍训练</t>
  </si>
  <si>
    <t>MBFZX001</t>
  </si>
  <si>
    <t>儿童认知能力训练</t>
  </si>
  <si>
    <t>社</t>
  </si>
  <si>
    <t>MBFZX002</t>
  </si>
  <si>
    <t>儿童适应能力训练</t>
  </si>
  <si>
    <t>FAY04706</t>
  </si>
  <si>
    <t>孤独症诊断访谈量表(ADI)测评</t>
  </si>
  <si>
    <t>MAFAZ002</t>
  </si>
  <si>
    <t>失认症评定</t>
  </si>
  <si>
    <t>TTJM0012</t>
  </si>
  <si>
    <t>认知知觉功能检查</t>
  </si>
  <si>
    <t>MAMZY003</t>
  </si>
  <si>
    <t>康复综合评定</t>
  </si>
  <si>
    <t>MAGAZ002</t>
  </si>
  <si>
    <t>失语症筛查</t>
  </si>
  <si>
    <t>MAGAZ013</t>
  </si>
  <si>
    <t>口吃检查</t>
  </si>
  <si>
    <t>MAGAZ007</t>
  </si>
  <si>
    <t>言语评估检查</t>
  </si>
  <si>
    <t>MAGAZ014</t>
  </si>
  <si>
    <t>语音频谱分析检查</t>
  </si>
  <si>
    <t>MAGZX001</t>
  </si>
  <si>
    <t>腭裂构音检查</t>
  </si>
  <si>
    <t xml:space="preserve">自主定价
</t>
  </si>
  <si>
    <t>MABX7001</t>
  </si>
  <si>
    <t>关节活动度检查</t>
  </si>
  <si>
    <t>自主定价
50元</t>
  </si>
  <si>
    <t>MAHWR001</t>
  </si>
  <si>
    <t>手功能评定</t>
  </si>
  <si>
    <t>MAZW6005</t>
  </si>
  <si>
    <t>肢体形态学测量</t>
  </si>
  <si>
    <t>自主定价
80元</t>
  </si>
  <si>
    <t>MABX8001</t>
  </si>
  <si>
    <t>肌张力评定</t>
  </si>
  <si>
    <t>MABX8002</t>
  </si>
  <si>
    <t>等速肌力测定</t>
  </si>
  <si>
    <t>自主定价
200元</t>
  </si>
  <si>
    <t>MABX8004</t>
  </si>
  <si>
    <t>肌肉疲劳度测定</t>
  </si>
  <si>
    <t>MABW6001</t>
  </si>
  <si>
    <t>偏瘫肢体功能评定</t>
  </si>
  <si>
    <t>MABXA003</t>
  </si>
  <si>
    <t>步态动力学分析检查</t>
  </si>
  <si>
    <t>MABXA002</t>
  </si>
  <si>
    <t>步态分析检查</t>
  </si>
  <si>
    <t>FFA04704</t>
  </si>
  <si>
    <t>平衡试验</t>
  </si>
  <si>
    <t>MAAX8001</t>
  </si>
  <si>
    <t>表面肌电图检查</t>
  </si>
  <si>
    <t>MAAX9002</t>
  </si>
  <si>
    <t>低频电强度-时间曲线检查</t>
  </si>
  <si>
    <t>MAMZY001</t>
  </si>
  <si>
    <t>综合能力评估</t>
  </si>
  <si>
    <t>TTJK0089</t>
  </si>
  <si>
    <t>膀胱压力测定</t>
  </si>
  <si>
    <t>TTJF0084</t>
  </si>
  <si>
    <t>肺应变性测验</t>
  </si>
  <si>
    <t>儿童言语障碍筛查表</t>
  </si>
  <si>
    <t>MAGAZ017</t>
  </si>
  <si>
    <t>儿童语言障碍检查</t>
  </si>
  <si>
    <t>TTJK0579</t>
  </si>
  <si>
    <t>膝关节稳定度测定</t>
  </si>
  <si>
    <t>TTJK0501</t>
  </si>
  <si>
    <t>感觉综合训练</t>
  </si>
  <si>
    <t>项/次</t>
  </si>
  <si>
    <t>FCA03709</t>
  </si>
  <si>
    <t>定量感觉测定</t>
  </si>
  <si>
    <t>TTJK0565</t>
  </si>
  <si>
    <t>肢体功能治疗</t>
  </si>
  <si>
    <t>TTJM0005</t>
  </si>
  <si>
    <t>记忆力评定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</si>
</sst>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00_ "/>
    <numFmt numFmtId="178" formatCode="0_ "/>
    <numFmt numFmtId="179" formatCode="\ \ \ @"/>
    <numFmt numFmtId="180" formatCode="000000000000000_ "/>
    <numFmt numFmtId="181" formatCode="0.00_);[Red]\(0.00\)"/>
  </numFmts>
  <fonts count="68">
    <font>
      <sz val="11"/>
      <color theme="1"/>
      <name val="宋体"/>
      <charset val="134"/>
      <scheme val="minor"/>
    </font>
    <font>
      <sz val="16"/>
      <name val="宋体"/>
      <charset val="134"/>
      <scheme val="minor"/>
    </font>
    <font>
      <sz val="11"/>
      <name val="宋体"/>
      <charset val="134"/>
      <scheme val="minor"/>
    </font>
    <font>
      <sz val="12"/>
      <name val="黑体"/>
      <charset val="134"/>
    </font>
    <font>
      <sz val="22"/>
      <color indexed="8"/>
      <name val="方正小标宋_GBK"/>
      <charset val="134"/>
    </font>
    <font>
      <sz val="12"/>
      <name val="仿宋_GB2312"/>
      <charset val="134"/>
    </font>
    <font>
      <sz val="12"/>
      <color theme="1"/>
      <name val="仿宋_GB2312"/>
      <charset val="134"/>
    </font>
    <font>
      <sz val="12"/>
      <color rgb="FF000000"/>
      <name val="仿宋_GB2312"/>
      <charset val="134"/>
    </font>
    <font>
      <sz val="11"/>
      <color theme="1"/>
      <name val="仿宋_GB2312"/>
      <charset val="134"/>
    </font>
    <font>
      <sz val="14"/>
      <color theme="1"/>
      <name val="仿宋_GB2312"/>
      <charset val="134"/>
    </font>
    <font>
      <sz val="14"/>
      <name val="仿宋_GB2312"/>
      <charset val="134"/>
    </font>
    <font>
      <sz val="12"/>
      <color rgb="FFFF0000"/>
      <name val="仿宋_GB2312"/>
      <charset val="134"/>
    </font>
    <font>
      <sz val="10"/>
      <color theme="1"/>
      <name val="宋体"/>
      <charset val="134"/>
    </font>
    <font>
      <b/>
      <sz val="10"/>
      <color theme="1"/>
      <name val="宋体"/>
      <charset val="134"/>
    </font>
    <font>
      <sz val="12"/>
      <color theme="1"/>
      <name val="黑体"/>
      <charset val="134"/>
    </font>
    <font>
      <sz val="10"/>
      <name val="宋体"/>
      <charset val="134"/>
    </font>
    <font>
      <sz val="12"/>
      <name val="宋体"/>
      <charset val="134"/>
      <scheme val="major"/>
    </font>
    <font>
      <sz val="12"/>
      <name val="宋体"/>
      <charset val="134"/>
      <scheme val="minor"/>
    </font>
    <font>
      <sz val="22"/>
      <name val="方正小标宋_GBK"/>
      <charset val="134"/>
    </font>
    <font>
      <b/>
      <sz val="12"/>
      <name val="仿宋_GB2312"/>
      <charset val="134"/>
    </font>
    <font>
      <strike/>
      <sz val="12"/>
      <name val="仿宋_GB2312"/>
      <charset val="134"/>
    </font>
    <font>
      <sz val="11"/>
      <name val="Times New Roman"/>
      <charset val="134"/>
    </font>
    <font>
      <sz val="12"/>
      <name val="Times New Roman"/>
      <charset val="134"/>
    </font>
    <font>
      <sz val="11"/>
      <name val="宋体"/>
      <charset val="134"/>
    </font>
    <font>
      <sz val="22"/>
      <color theme="1"/>
      <name val="方正小标宋_GBK"/>
      <charset val="134"/>
    </font>
    <font>
      <sz val="12"/>
      <color rgb="FF000000"/>
      <name val="黑体"/>
      <charset val="134"/>
    </font>
    <font>
      <sz val="16"/>
      <color theme="1"/>
      <name val="宋体"/>
      <charset val="134"/>
      <scheme val="minor"/>
    </font>
    <font>
      <sz val="16"/>
      <name val="黑体"/>
      <charset val="134"/>
    </font>
    <font>
      <sz val="12"/>
      <color theme="1"/>
      <name val="宋体"/>
      <charset val="134"/>
    </font>
    <font>
      <sz val="12"/>
      <color theme="1"/>
      <name val="宋体"/>
      <charset val="134"/>
      <scheme val="minor"/>
    </font>
    <font>
      <sz val="11"/>
      <name val="仿宋_GB2312"/>
      <charset val="134"/>
    </font>
    <font>
      <sz val="11"/>
      <name val="Arial"/>
      <charset val="204"/>
    </font>
    <font>
      <sz val="12"/>
      <name val="黑体"/>
      <charset val="204"/>
    </font>
    <font>
      <sz val="11"/>
      <name val="仿宋_GB2312"/>
      <charset val="204"/>
    </font>
    <font>
      <sz val="12"/>
      <color indexed="8"/>
      <name val="仿宋_GB2312"/>
      <charset val="134"/>
    </font>
    <font>
      <sz val="14"/>
      <name val="宋体"/>
      <charset val="134"/>
      <scheme val="minor"/>
    </font>
    <font>
      <b/>
      <sz val="12"/>
      <name val="宋体"/>
      <charset val="134"/>
      <scheme val="minor"/>
    </font>
    <font>
      <sz val="12"/>
      <color rgb="FFFF0000"/>
      <name val="宋体"/>
      <charset val="134"/>
      <scheme val="minor"/>
    </font>
    <font>
      <sz val="11"/>
      <color rgb="FFFF0000"/>
      <name val="宋体"/>
      <charset val="134"/>
      <scheme val="minor"/>
    </font>
    <font>
      <sz val="14"/>
      <name val="黑体"/>
      <charset val="134"/>
    </font>
    <font>
      <sz val="14"/>
      <name val="宋体"/>
      <charset val="134"/>
      <scheme val="major"/>
    </font>
    <font>
      <sz val="14"/>
      <name val="Times New Roman"/>
      <charset val="1"/>
    </font>
    <font>
      <sz val="16"/>
      <name val="仿宋_GB2312"/>
      <charset val="134"/>
    </font>
    <font>
      <sz val="11"/>
      <color indexed="8"/>
      <name val="宋体"/>
      <charset val="134"/>
      <scheme val="minor"/>
    </font>
    <font>
      <b/>
      <sz val="12"/>
      <name val="仿宋"/>
      <charset val="134"/>
    </font>
    <font>
      <sz val="12"/>
      <name val="仿宋"/>
      <charset val="134"/>
    </font>
    <font>
      <sz val="12"/>
      <name val="SimHei"/>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rgb="FF000000"/>
      </top>
      <bottom/>
      <diagonal/>
    </border>
    <border>
      <left style="thin">
        <color auto="1"/>
      </left>
      <right style="thin">
        <color rgb="FF000000"/>
      </right>
      <top/>
      <bottom/>
      <diagonal/>
    </border>
    <border>
      <left style="thin">
        <color auto="1"/>
      </left>
      <right style="thin">
        <color rgb="FF000000"/>
      </right>
      <top/>
      <bottom style="thin">
        <color auto="1"/>
      </bottom>
      <diagonal/>
    </border>
    <border>
      <left style="thin">
        <color rgb="FF000000"/>
      </left>
      <right style="thin">
        <color rgb="FF000000"/>
      </right>
      <top/>
      <bottom style="thin">
        <color auto="1"/>
      </bottom>
      <diagonal/>
    </border>
    <border>
      <left style="thin">
        <color rgb="FF000000"/>
      </left>
      <right style="thin">
        <color rgb="FF000000"/>
      </right>
      <top style="thin">
        <color rgb="FF000000"/>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48" fillId="0" borderId="0">
      <alignment vertical="center"/>
    </xf>
    <xf numFmtId="0" fontId="49" fillId="0" borderId="0">
      <alignment vertical="center"/>
    </xf>
    <xf numFmtId="0" fontId="0" fillId="2" borderId="36">
      <alignment vertical="center"/>
    </xf>
    <xf numFmtId="0" fontId="50" fillId="0" borderId="0">
      <alignment vertical="center"/>
    </xf>
    <xf numFmtId="0" fontId="51" fillId="0" borderId="0">
      <alignment vertical="center"/>
    </xf>
    <xf numFmtId="0" fontId="52" fillId="0" borderId="0">
      <alignment vertical="center"/>
    </xf>
    <xf numFmtId="0" fontId="53" fillId="0" borderId="37">
      <alignment vertical="center"/>
    </xf>
    <xf numFmtId="0" fontId="54" fillId="0" borderId="37">
      <alignment vertical="center"/>
    </xf>
    <xf numFmtId="0" fontId="55" fillId="0" borderId="38">
      <alignment vertical="center"/>
    </xf>
    <xf numFmtId="0" fontId="55" fillId="0" borderId="0">
      <alignment vertical="center"/>
    </xf>
    <xf numFmtId="0" fontId="56" fillId="3" borderId="39">
      <alignment vertical="center"/>
    </xf>
    <xf numFmtId="0" fontId="57" fillId="4" borderId="40">
      <alignment vertical="center"/>
    </xf>
    <xf numFmtId="0" fontId="58" fillId="4" borderId="39">
      <alignment vertical="center"/>
    </xf>
    <xf numFmtId="0" fontId="59" fillId="5" borderId="41">
      <alignment vertical="center"/>
    </xf>
    <xf numFmtId="0" fontId="60" fillId="0" borderId="42">
      <alignment vertical="center"/>
    </xf>
    <xf numFmtId="0" fontId="61" fillId="0" borderId="43">
      <alignment vertical="center"/>
    </xf>
    <xf numFmtId="0" fontId="62" fillId="6" borderId="0">
      <alignment vertical="center"/>
    </xf>
    <xf numFmtId="0" fontId="63" fillId="7" borderId="0">
      <alignment vertical="center"/>
    </xf>
    <xf numFmtId="0" fontId="64" fillId="8" borderId="0">
      <alignment vertical="center"/>
    </xf>
    <xf numFmtId="0" fontId="65" fillId="9" borderId="0">
      <alignment vertical="center"/>
    </xf>
    <xf numFmtId="0" fontId="66" fillId="10" borderId="0">
      <alignment vertical="center"/>
    </xf>
    <xf numFmtId="0" fontId="66" fillId="11" borderId="0">
      <alignment vertical="center"/>
    </xf>
    <xf numFmtId="0" fontId="65" fillId="12" borderId="0">
      <alignment vertical="center"/>
    </xf>
    <xf numFmtId="0" fontId="65" fillId="13" borderId="0">
      <alignment vertical="center"/>
    </xf>
    <xf numFmtId="0" fontId="66" fillId="14" borderId="0">
      <alignment vertical="center"/>
    </xf>
    <xf numFmtId="0" fontId="66" fillId="15" borderId="0">
      <alignment vertical="center"/>
    </xf>
    <xf numFmtId="0" fontId="65" fillId="16" borderId="0">
      <alignment vertical="center"/>
    </xf>
    <xf numFmtId="0" fontId="65" fillId="17" borderId="0">
      <alignment vertical="center"/>
    </xf>
    <xf numFmtId="0" fontId="66" fillId="18" borderId="0">
      <alignment vertical="center"/>
    </xf>
    <xf numFmtId="0" fontId="66" fillId="19" borderId="0">
      <alignment vertical="center"/>
    </xf>
    <xf numFmtId="0" fontId="65" fillId="20" borderId="0">
      <alignment vertical="center"/>
    </xf>
    <xf numFmtId="0" fontId="65" fillId="21" borderId="0">
      <alignment vertical="center"/>
    </xf>
    <xf numFmtId="0" fontId="66" fillId="22" borderId="0">
      <alignment vertical="center"/>
    </xf>
    <xf numFmtId="0" fontId="66" fillId="23" borderId="0">
      <alignment vertical="center"/>
    </xf>
    <xf numFmtId="0" fontId="65" fillId="24" borderId="0">
      <alignment vertical="center"/>
    </xf>
    <xf numFmtId="0" fontId="65" fillId="25" borderId="0">
      <alignment vertical="center"/>
    </xf>
    <xf numFmtId="0" fontId="66" fillId="26" borderId="0">
      <alignment vertical="center"/>
    </xf>
    <xf numFmtId="0" fontId="66" fillId="27" borderId="0">
      <alignment vertical="center"/>
    </xf>
    <xf numFmtId="0" fontId="65" fillId="28" borderId="0">
      <alignment vertical="center"/>
    </xf>
    <xf numFmtId="0" fontId="65" fillId="29" borderId="0">
      <alignment vertical="center"/>
    </xf>
    <xf numFmtId="0" fontId="66" fillId="30" borderId="0">
      <alignment vertical="center"/>
    </xf>
    <xf numFmtId="0" fontId="66" fillId="31" borderId="0">
      <alignment vertical="center"/>
    </xf>
    <xf numFmtId="0" fontId="65" fillId="32" borderId="0">
      <alignment vertical="center"/>
    </xf>
    <xf numFmtId="0" fontId="0" fillId="0" borderId="0">
      <alignment vertical="center"/>
    </xf>
    <xf numFmtId="0" fontId="0" fillId="0" borderId="0">
      <alignment vertical="center"/>
    </xf>
    <xf numFmtId="0" fontId="67" fillId="0" borderId="0" applyNumberFormat="0" applyFill="0">
      <alignment vertical="center"/>
    </xf>
    <xf numFmtId="176" fontId="0" fillId="0" borderId="0">
      <alignment vertical="center"/>
    </xf>
  </cellStyleXfs>
  <cellXfs count="371">
    <xf numFmtId="0" fontId="0" fillId="0" borderId="0" xfId="0"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1" fillId="0" borderId="0" xfId="0" applyFont="1" applyFill="1" applyAlignment="1">
      <alignment horizontal="left" vertical="center"/>
    </xf>
    <xf numFmtId="49" fontId="3" fillId="0" borderId="0" xfId="0" applyNumberFormat="1" applyFont="1" applyFill="1" applyAlignment="1">
      <alignment horizontal="left" vertical="center" wrapText="1"/>
    </xf>
    <xf numFmtId="0" fontId="4" fillId="0" borderId="0" xfId="0" applyFont="1" applyFill="1" applyAlignment="1">
      <alignment horizontal="center" vertical="center" wrapText="1"/>
    </xf>
    <xf numFmtId="177" fontId="3" fillId="0" borderId="1" xfId="0" applyNumberFormat="1" applyFont="1" applyFill="1" applyBorder="1" applyAlignment="1">
      <alignment horizontal="center" vertical="center" wrapText="1"/>
    </xf>
    <xf numFmtId="177" fontId="3" fillId="0" borderId="2" xfId="0" applyNumberFormat="1" applyFont="1" applyFill="1" applyBorder="1" applyAlignment="1">
      <alignment horizontal="left" vertical="center" wrapText="1"/>
    </xf>
    <xf numFmtId="177" fontId="3" fillId="0" borderId="3" xfId="0" applyNumberFormat="1" applyFont="1" applyFill="1" applyBorder="1" applyAlignment="1">
      <alignment horizontal="left" vertical="center" wrapText="1"/>
    </xf>
    <xf numFmtId="177" fontId="3" fillId="0" borderId="4" xfId="0" applyNumberFormat="1"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shrinkToFit="1"/>
    </xf>
    <xf numFmtId="0" fontId="5" fillId="0" borderId="1" xfId="0" applyFont="1" applyFill="1" applyBorder="1" applyAlignment="1">
      <alignment horizontal="center" vertical="center" readingOrder="1"/>
    </xf>
    <xf numFmtId="0" fontId="5" fillId="0" borderId="1" xfId="0" applyFont="1" applyFill="1" applyBorder="1" applyAlignment="1">
      <alignment horizontal="center" vertical="center"/>
    </xf>
    <xf numFmtId="0" fontId="5" fillId="0" borderId="4" xfId="0" applyFont="1" applyFill="1" applyBorder="1" applyAlignment="1">
      <alignment vertical="center" wrapText="1"/>
    </xf>
    <xf numFmtId="0" fontId="5" fillId="0" borderId="1" xfId="0" applyFont="1" applyFill="1" applyBorder="1" applyAlignment="1">
      <alignment vertical="center"/>
    </xf>
    <xf numFmtId="0" fontId="5" fillId="0" borderId="1" xfId="0" applyFont="1" applyFill="1" applyBorder="1" applyAlignment="1">
      <alignment horizontal="left" vertical="center"/>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3" fillId="0" borderId="5" xfId="0" applyFont="1" applyFill="1" applyBorder="1" applyAlignment="1">
      <alignment horizontal="left" vertical="center"/>
    </xf>
    <xf numFmtId="0" fontId="3" fillId="0" borderId="0" xfId="0" applyFont="1" applyFill="1" applyAlignment="1">
      <alignment horizontal="left" vertical="center"/>
    </xf>
    <xf numFmtId="0" fontId="3" fillId="0" borderId="6" xfId="0" applyFont="1" applyFill="1" applyBorder="1" applyAlignment="1">
      <alignment horizontal="lef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5" fillId="0" borderId="1" xfId="51" applyNumberFormat="1" applyFont="1" applyFill="1" applyBorder="1" applyAlignment="1">
      <alignment horizontal="center" vertical="center" wrapText="1"/>
    </xf>
    <xf numFmtId="0" fontId="5" fillId="0" borderId="1" xfId="51" applyNumberFormat="1" applyFont="1" applyFill="1" applyBorder="1" applyAlignment="1">
      <alignment horizontal="left" vertical="center" wrapText="1"/>
    </xf>
    <xf numFmtId="0" fontId="5" fillId="0" borderId="1" xfId="49"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9" xfId="0" applyFont="1" applyFill="1" applyBorder="1" applyAlignment="1">
      <alignment horizontal="left" vertical="center"/>
    </xf>
    <xf numFmtId="178" fontId="6"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5" fillId="0" borderId="1" xfId="50" applyFont="1" applyFill="1" applyBorder="1" applyAlignment="1">
      <alignment horizontal="center"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3" fillId="0" borderId="12" xfId="0" applyFont="1" applyFill="1" applyBorder="1" applyAlignment="1">
      <alignment horizontal="left" vertical="center"/>
    </xf>
    <xf numFmtId="0" fontId="11" fillId="0" borderId="1" xfId="0" applyFont="1" applyFill="1" applyBorder="1" applyAlignment="1">
      <alignment horizontal="center" vertical="center" wrapText="1"/>
    </xf>
    <xf numFmtId="0" fontId="6" fillId="0" borderId="1" xfId="5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3" xfId="0" applyFont="1" applyFill="1" applyBorder="1" applyAlignment="1">
      <alignment horizontal="center" vertical="center" wrapText="1"/>
    </xf>
    <xf numFmtId="0" fontId="6" fillId="0" borderId="1" xfId="0" applyFont="1" applyFill="1" applyBorder="1" applyAlignment="1">
      <alignment horizontal="justify" vertical="center"/>
    </xf>
    <xf numFmtId="0" fontId="8" fillId="0" borderId="1" xfId="0" applyFont="1" applyFill="1" applyBorder="1" applyAlignment="1">
      <alignment vertical="center"/>
    </xf>
    <xf numFmtId="0" fontId="6" fillId="0" borderId="9" xfId="0" applyFont="1" applyFill="1" applyBorder="1" applyAlignment="1">
      <alignment horizontal="center" vertical="center"/>
    </xf>
    <xf numFmtId="0" fontId="6" fillId="0" borderId="13" xfId="0" applyFont="1" applyFill="1" applyBorder="1" applyAlignment="1">
      <alignment vertical="center"/>
    </xf>
    <xf numFmtId="0" fontId="6" fillId="0" borderId="4" xfId="0" applyFont="1" applyFill="1" applyBorder="1" applyAlignment="1">
      <alignment horizontal="center" vertical="center"/>
    </xf>
    <xf numFmtId="0" fontId="6" fillId="0" borderId="1" xfId="0" applyFont="1" applyFill="1" applyBorder="1" applyAlignment="1">
      <alignment vertical="center"/>
    </xf>
    <xf numFmtId="0" fontId="12" fillId="0" borderId="0" xfId="0" applyFont="1" applyFill="1" applyAlignment="1">
      <alignment vertical="center"/>
    </xf>
    <xf numFmtId="0" fontId="13" fillId="0" borderId="0" xfId="0" applyFont="1" applyFill="1" applyAlignment="1">
      <alignment vertical="center"/>
    </xf>
    <xf numFmtId="0" fontId="13" fillId="0" borderId="0" xfId="0" applyFont="1" applyFill="1" applyAlignment="1">
      <alignment horizontal="center" vertical="center"/>
    </xf>
    <xf numFmtId="0" fontId="12" fillId="0" borderId="0" xfId="0" applyFont="1" applyFill="1" applyAlignment="1">
      <alignment horizontal="center" vertical="center" wrapText="1"/>
    </xf>
    <xf numFmtId="0" fontId="12" fillId="0" borderId="0" xfId="0" applyFont="1" applyFill="1" applyAlignment="1">
      <alignment horizontal="left" vertical="center" wrapText="1"/>
    </xf>
    <xf numFmtId="0" fontId="12" fillId="0" borderId="0" xfId="0" applyFont="1" applyFill="1" applyAlignment="1">
      <alignment vertical="center" wrapText="1"/>
    </xf>
    <xf numFmtId="0" fontId="12" fillId="0" borderId="0" xfId="0" applyFont="1" applyFill="1" applyAlignment="1">
      <alignment horizontal="left" vertical="center"/>
    </xf>
    <xf numFmtId="0" fontId="14" fillId="0" borderId="0" xfId="0" applyFont="1" applyFill="1" applyAlignment="1">
      <alignment horizontal="left" vertical="center" wrapText="1"/>
    </xf>
    <xf numFmtId="0" fontId="14"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3" xfId="0" applyFont="1" applyFill="1" applyBorder="1" applyAlignment="1">
      <alignment vertical="center" wrapText="1"/>
    </xf>
    <xf numFmtId="0" fontId="5" fillId="0" borderId="2" xfId="0" applyFont="1" applyFill="1" applyBorder="1" applyAlignment="1">
      <alignment horizontal="left" vertical="center" wrapText="1"/>
    </xf>
    <xf numFmtId="0" fontId="5" fillId="0" borderId="14" xfId="0" applyFont="1" applyFill="1" applyBorder="1" applyAlignment="1">
      <alignment horizontal="center" vertical="top" wrapText="1"/>
    </xf>
    <xf numFmtId="0" fontId="5" fillId="0" borderId="12"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6"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9" xfId="0" applyFont="1" applyFill="1" applyBorder="1" applyAlignment="1">
      <alignment horizontal="center" vertical="top" wrapText="1"/>
    </xf>
    <xf numFmtId="0" fontId="5" fillId="0" borderId="9" xfId="0" applyFont="1" applyFill="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horizontal="left" vertical="top" wrapText="1"/>
    </xf>
    <xf numFmtId="0" fontId="5" fillId="0" borderId="7" xfId="0" applyFont="1" applyFill="1" applyBorder="1" applyAlignment="1">
      <alignment horizontal="left"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vertical="center" wrapText="1"/>
    </xf>
    <xf numFmtId="0" fontId="5" fillId="0" borderId="7" xfId="0" applyFont="1" applyFill="1" applyBorder="1" applyAlignment="1">
      <alignment vertical="center" wrapText="1"/>
    </xf>
    <xf numFmtId="0" fontId="15" fillId="0" borderId="0" xfId="0" applyFont="1" applyFill="1" applyAlignment="1">
      <alignment vertical="center" wrapText="1"/>
    </xf>
    <xf numFmtId="0" fontId="0" fillId="0" borderId="0" xfId="0" applyFill="1" applyBorder="1" applyAlignment="1">
      <alignment vertical="center"/>
    </xf>
    <xf numFmtId="0" fontId="0" fillId="0" borderId="0" xfId="0" applyFill="1" applyBorder="1" applyAlignment="1">
      <alignment horizontal="left" vertical="center"/>
    </xf>
    <xf numFmtId="0" fontId="3" fillId="0" borderId="0"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16" fillId="0" borderId="0" xfId="0" applyFont="1" applyFill="1" applyBorder="1" applyAlignment="1">
      <alignment horizontal="center" vertical="center" wrapText="1"/>
    </xf>
    <xf numFmtId="49" fontId="16" fillId="0" borderId="0" xfId="0" applyNumberFormat="1" applyFont="1" applyFill="1" applyBorder="1" applyAlignment="1">
      <alignment horizontal="left" vertical="center" wrapText="1"/>
    </xf>
    <xf numFmtId="0" fontId="17" fillId="0" borderId="0" xfId="0" applyFont="1" applyFill="1" applyBorder="1" applyAlignment="1">
      <alignment horizontal="left" vertical="center" wrapText="1"/>
    </xf>
    <xf numFmtId="0" fontId="2" fillId="0" borderId="0" xfId="0" applyFont="1" applyFill="1" applyBorder="1" applyAlignment="1">
      <alignment horizontal="left" vertical="center"/>
    </xf>
    <xf numFmtId="0" fontId="18" fillId="0" borderId="0" xfId="0" applyFont="1" applyFill="1" applyBorder="1" applyAlignment="1">
      <alignment horizontal="center" vertical="center" wrapText="1"/>
    </xf>
    <xf numFmtId="49" fontId="18" fillId="0" borderId="0" xfId="0" applyNumberFormat="1" applyFont="1" applyFill="1" applyBorder="1" applyAlignment="1">
      <alignment horizontal="left" vertical="center" wrapText="1"/>
    </xf>
    <xf numFmtId="0" fontId="18" fillId="0" borderId="0" xfId="0" applyFont="1" applyFill="1" applyBorder="1" applyAlignment="1">
      <alignment horizontal="left" vertical="center" wrapText="1"/>
    </xf>
    <xf numFmtId="49" fontId="3" fillId="0" borderId="1" xfId="49"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9" fillId="0" borderId="1" xfId="0" applyFont="1" applyFill="1" applyBorder="1" applyAlignment="1">
      <alignment horizontal="left" vertical="center" wrapText="1"/>
    </xf>
    <xf numFmtId="49" fontId="19" fillId="0" borderId="1" xfId="0" applyNumberFormat="1" applyFont="1" applyFill="1" applyBorder="1" applyAlignment="1">
      <alignment horizontal="left" vertical="center" wrapText="1"/>
    </xf>
    <xf numFmtId="0" fontId="5" fillId="0" borderId="1" xfId="49" applyFont="1" applyFill="1" applyBorder="1" applyAlignment="1">
      <alignment horizontal="left" vertical="center" wrapText="1"/>
    </xf>
    <xf numFmtId="49" fontId="5" fillId="0" borderId="1" xfId="0" applyNumberFormat="1" applyFont="1" applyFill="1" applyBorder="1" applyAlignment="1">
      <alignment horizontal="left" vertical="center"/>
    </xf>
    <xf numFmtId="0" fontId="5" fillId="0" borderId="1" xfId="50" applyFont="1" applyFill="1" applyBorder="1" applyAlignment="1">
      <alignment horizontal="left" vertical="center" wrapText="1"/>
    </xf>
    <xf numFmtId="0" fontId="20" fillId="0" borderId="1" xfId="0" applyFont="1" applyFill="1" applyBorder="1" applyAlignment="1">
      <alignment horizontal="left" vertical="center" wrapText="1"/>
    </xf>
    <xf numFmtId="0" fontId="5" fillId="0" borderId="1" xfId="0" applyFont="1" applyFill="1" applyBorder="1" applyAlignment="1" applyProtection="1">
      <alignment horizontal="left" vertical="center" wrapText="1"/>
      <protection locked="0"/>
    </xf>
    <xf numFmtId="0" fontId="5" fillId="0" borderId="1" xfId="0" applyFont="1" applyFill="1" applyBorder="1" applyAlignment="1" applyProtection="1">
      <alignment vertical="center" wrapText="1"/>
      <protection locked="0"/>
    </xf>
    <xf numFmtId="0" fontId="5" fillId="0" borderId="1" xfId="0" applyFont="1" applyFill="1" applyBorder="1" applyAlignment="1" applyProtection="1">
      <alignment horizontal="center" vertical="center" wrapText="1"/>
      <protection locked="0"/>
    </xf>
    <xf numFmtId="0" fontId="19" fillId="0" borderId="1" xfId="0" applyFont="1" applyFill="1" applyBorder="1" applyAlignment="1">
      <alignment horizontal="left" vertical="center"/>
    </xf>
    <xf numFmtId="49" fontId="19" fillId="0" borderId="1" xfId="0" applyNumberFormat="1" applyFont="1" applyFill="1" applyBorder="1" applyAlignment="1">
      <alignment horizontal="left" vertical="center"/>
    </xf>
    <xf numFmtId="0" fontId="5" fillId="0" borderId="1" xfId="50" applyFont="1" applyFill="1" applyBorder="1" applyAlignment="1" applyProtection="1">
      <alignment horizontal="center" vertical="center" wrapText="1"/>
      <protection locked="0"/>
    </xf>
    <xf numFmtId="0" fontId="5" fillId="0" borderId="1" xfId="50" applyFont="1" applyFill="1" applyBorder="1" applyAlignment="1" applyProtection="1">
      <alignment horizontal="left" vertical="center" wrapText="1"/>
      <protection locked="0"/>
    </xf>
    <xf numFmtId="0" fontId="5" fillId="0" borderId="1" xfId="49" applyFont="1" applyFill="1" applyBorder="1" applyAlignment="1" applyProtection="1">
      <alignment horizontal="left" vertical="center" wrapText="1"/>
    </xf>
    <xf numFmtId="0" fontId="5" fillId="0" borderId="1" xfId="0" applyFont="1" applyFill="1" applyBorder="1" applyAlignment="1" applyProtection="1">
      <alignment horizontal="center" vertical="center"/>
      <protection locked="0"/>
    </xf>
    <xf numFmtId="0" fontId="5" fillId="0" borderId="1" xfId="0" applyFont="1" applyFill="1" applyBorder="1" applyAlignment="1" applyProtection="1">
      <alignment horizontal="left" vertical="center"/>
      <protection locked="0"/>
    </xf>
    <xf numFmtId="0" fontId="5" fillId="0" borderId="1" xfId="50" applyFont="1" applyFill="1" applyBorder="1" applyAlignment="1">
      <alignment vertical="center" wrapText="1"/>
    </xf>
    <xf numFmtId="0" fontId="5" fillId="0" borderId="13" xfId="50" applyFont="1" applyFill="1" applyBorder="1" applyAlignment="1">
      <alignment horizontal="left" vertical="center" wrapText="1"/>
    </xf>
    <xf numFmtId="49" fontId="5" fillId="0" borderId="1" xfId="50" applyNumberFormat="1" applyFont="1" applyFill="1" applyBorder="1" applyAlignment="1">
      <alignment horizontal="left" vertical="center" wrapText="1"/>
    </xf>
    <xf numFmtId="49" fontId="11" fillId="0" borderId="1" xfId="50" applyNumberFormat="1" applyFont="1" applyFill="1" applyBorder="1" applyAlignment="1">
      <alignment horizontal="left" vertical="center" wrapText="1"/>
    </xf>
    <xf numFmtId="0" fontId="21" fillId="0" borderId="0" xfId="0" applyNumberFormat="1" applyFont="1" applyFill="1" applyBorder="1" applyAlignment="1"/>
    <xf numFmtId="0" fontId="0" fillId="0" borderId="0" xfId="0" applyNumberFormat="1" applyFont="1" applyFill="1" applyAlignment="1">
      <alignment vertical="center"/>
    </xf>
    <xf numFmtId="0" fontId="2" fillId="0" borderId="0" xfId="0" applyNumberFormat="1" applyFont="1" applyFill="1" applyAlignment="1">
      <alignment vertical="center"/>
    </xf>
    <xf numFmtId="0" fontId="2" fillId="0" borderId="0" xfId="0" applyNumberFormat="1" applyFont="1" applyFill="1" applyBorder="1" applyAlignment="1">
      <alignment vertical="center"/>
    </xf>
    <xf numFmtId="0" fontId="0" fillId="0" borderId="0" xfId="0" applyNumberFormat="1" applyFont="1" applyFill="1" applyAlignment="1">
      <alignment horizontal="center" vertical="center"/>
    </xf>
    <xf numFmtId="0" fontId="3" fillId="0" borderId="0" xfId="0" applyNumberFormat="1" applyFont="1" applyFill="1" applyAlignment="1">
      <alignment horizontal="left" vertical="center"/>
    </xf>
    <xf numFmtId="0" fontId="22" fillId="0" borderId="0" xfId="0" applyNumberFormat="1" applyFont="1" applyFill="1" applyAlignment="1">
      <alignment horizontal="left" vertical="center"/>
    </xf>
    <xf numFmtId="0" fontId="23" fillId="0" borderId="0" xfId="0" applyNumberFormat="1" applyFont="1" applyFill="1" applyBorder="1" applyAlignment="1"/>
    <xf numFmtId="0" fontId="24" fillId="0" borderId="0" xfId="0" applyFont="1" applyFill="1" applyAlignment="1">
      <alignment horizontal="center" vertical="center" wrapText="1"/>
    </xf>
    <xf numFmtId="0" fontId="14"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wrapText="1"/>
    </xf>
    <xf numFmtId="0" fontId="14" fillId="0" borderId="10" xfId="0" applyNumberFormat="1" applyFont="1" applyFill="1" applyBorder="1" applyAlignment="1">
      <alignment horizontal="center" vertical="center" wrapText="1"/>
    </xf>
    <xf numFmtId="0" fontId="14" fillId="0" borderId="11" xfId="0" applyNumberFormat="1" applyFont="1" applyFill="1" applyBorder="1" applyAlignment="1">
      <alignment horizontal="center" vertical="center" wrapText="1"/>
    </xf>
    <xf numFmtId="0" fontId="3" fillId="0" borderId="1" xfId="52" applyNumberFormat="1" applyFont="1" applyFill="1" applyBorder="1" applyAlignment="1">
      <alignment horizontal="center" vertical="center" wrapText="1"/>
    </xf>
    <xf numFmtId="0" fontId="25"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26" fillId="0" borderId="0" xfId="0" applyFont="1" applyFill="1" applyAlignment="1">
      <alignment vertical="center"/>
    </xf>
    <xf numFmtId="0" fontId="27" fillId="0" borderId="0" xfId="0" applyFont="1" applyFill="1" applyAlignment="1">
      <alignment horizontal="center"/>
    </xf>
    <xf numFmtId="0" fontId="21" fillId="0" borderId="0" xfId="0" applyFont="1" applyFill="1" applyAlignment="1">
      <alignment horizontal="center" vertical="center"/>
    </xf>
    <xf numFmtId="0" fontId="21" fillId="0" borderId="0" xfId="0" applyFont="1" applyFill="1" applyAlignment="1">
      <alignment horizontal="center"/>
    </xf>
    <xf numFmtId="0" fontId="21" fillId="0" borderId="0" xfId="0" applyFont="1" applyFill="1" applyAlignment="1">
      <alignment vertical="center"/>
    </xf>
    <xf numFmtId="0" fontId="21" fillId="0" borderId="0" xfId="0" applyFont="1" applyFill="1" applyAlignment="1"/>
    <xf numFmtId="0" fontId="21" fillId="0" borderId="0" xfId="0" applyFont="1" applyFill="1" applyAlignment="1">
      <alignment horizontal="left" vertical="center" wrapText="1"/>
    </xf>
    <xf numFmtId="0" fontId="25"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1" xfId="0" applyFont="1" applyFill="1" applyBorder="1" applyAlignment="1">
      <alignment vertical="center" wrapText="1"/>
    </xf>
    <xf numFmtId="0" fontId="6" fillId="0" borderId="1" xfId="0" applyFont="1" applyFill="1" applyBorder="1" applyAlignment="1">
      <alignment vertical="center" wrapText="1"/>
    </xf>
    <xf numFmtId="0" fontId="28" fillId="0" borderId="0" xfId="0" applyFont="1" applyFill="1" applyAlignment="1">
      <alignment vertical="center"/>
    </xf>
    <xf numFmtId="0" fontId="29" fillId="0" borderId="0" xfId="0" applyFont="1" applyFill="1" applyAlignment="1">
      <alignment vertical="center"/>
    </xf>
    <xf numFmtId="0" fontId="30" fillId="0" borderId="1" xfId="0" applyFont="1" applyFill="1" applyBorder="1" applyAlignment="1"/>
    <xf numFmtId="0" fontId="5" fillId="0" borderId="1" xfId="0" applyFont="1" applyFill="1" applyBorder="1" applyAlignment="1"/>
    <xf numFmtId="0" fontId="6" fillId="0" borderId="1" xfId="0" applyFont="1" applyFill="1" applyBorder="1" applyAlignment="1">
      <alignment horizontal="left" vertical="center"/>
    </xf>
    <xf numFmtId="177" fontId="30" fillId="0" borderId="1" xfId="0" applyNumberFormat="1" applyFont="1" applyFill="1" applyBorder="1" applyAlignment="1">
      <alignment horizontal="left" vertical="center" wrapText="1"/>
    </xf>
    <xf numFmtId="0" fontId="5" fillId="0" borderId="1" xfId="49" applyFont="1" applyFill="1" applyBorder="1" applyAlignment="1">
      <alignment vertical="center" wrapText="1"/>
    </xf>
    <xf numFmtId="0" fontId="5" fillId="0" borderId="14" xfId="0" applyFont="1" applyFill="1" applyBorder="1" applyAlignment="1">
      <alignment vertical="center" wrapText="1"/>
    </xf>
    <xf numFmtId="0" fontId="20" fillId="0" borderId="1" xfId="0" applyFont="1" applyFill="1" applyBorder="1" applyAlignment="1">
      <alignment vertical="center" wrapText="1"/>
    </xf>
    <xf numFmtId="177" fontId="5" fillId="0" borderId="1" xfId="0" applyNumberFormat="1" applyFont="1" applyFill="1" applyBorder="1" applyAlignment="1">
      <alignment horizontal="left" vertical="center" wrapText="1"/>
    </xf>
    <xf numFmtId="0" fontId="31" fillId="0" borderId="0" xfId="0" applyFont="1" applyFill="1" applyAlignment="1">
      <alignment horizontal="left" vertical="top" wrapText="1"/>
    </xf>
    <xf numFmtId="0" fontId="31" fillId="0" borderId="0" xfId="0" applyFont="1" applyFill="1" applyAlignment="1">
      <alignment vertical="top" wrapText="1"/>
    </xf>
    <xf numFmtId="0" fontId="31" fillId="0" borderId="0" xfId="0" applyFont="1" applyFill="1" applyAlignment="1">
      <alignment horizontal="center" vertical="center" wrapText="1"/>
    </xf>
    <xf numFmtId="0" fontId="31" fillId="0" borderId="0" xfId="0" applyFont="1" applyFill="1" applyAlignment="1">
      <alignment horizontal="left" vertical="center" wrapText="1"/>
    </xf>
    <xf numFmtId="0" fontId="32" fillId="0" borderId="0" xfId="0" applyFont="1" applyFill="1" applyAlignment="1">
      <alignment horizontal="left" vertical="top" wrapText="1"/>
    </xf>
    <xf numFmtId="49" fontId="18" fillId="0" borderId="0" xfId="0" applyNumberFormat="1" applyFont="1" applyFill="1" applyAlignment="1">
      <alignment horizontal="center" vertical="center" wrapText="1"/>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8" xfId="0" applyFont="1" applyFill="1" applyBorder="1" applyAlignment="1">
      <alignment horizontal="left"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left" vertical="center" wrapText="1"/>
    </xf>
    <xf numFmtId="0" fontId="3" fillId="0" borderId="21"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2" xfId="0" applyFont="1" applyFill="1" applyBorder="1" applyAlignment="1">
      <alignment horizontal="left" vertical="center" wrapText="1"/>
    </xf>
    <xf numFmtId="179" fontId="3" fillId="0" borderId="1" xfId="0" applyNumberFormat="1" applyFont="1" applyFill="1" applyBorder="1" applyAlignment="1">
      <alignment horizontal="center" vertical="center" wrapText="1"/>
    </xf>
    <xf numFmtId="178" fontId="5" fillId="0" borderId="16" xfId="0" applyNumberFormat="1" applyFont="1" applyFill="1" applyBorder="1" applyAlignment="1">
      <alignment horizontal="center" vertical="center" wrapText="1"/>
    </xf>
    <xf numFmtId="0" fontId="5" fillId="0" borderId="16" xfId="0" applyFont="1" applyFill="1" applyBorder="1" applyAlignment="1">
      <alignment horizontal="left" vertical="center" wrapText="1"/>
    </xf>
    <xf numFmtId="0" fontId="5" fillId="0" borderId="22" xfId="0" applyFont="1" applyFill="1" applyBorder="1" applyAlignment="1">
      <alignment horizontal="left" vertical="top" wrapText="1"/>
    </xf>
    <xf numFmtId="0" fontId="5" fillId="0" borderId="16"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22" xfId="0" applyFont="1" applyFill="1" applyBorder="1" applyAlignment="1">
      <alignment horizontal="left" vertical="center" wrapText="1"/>
    </xf>
    <xf numFmtId="0" fontId="5" fillId="0" borderId="17" xfId="0" applyFont="1" applyFill="1" applyBorder="1" applyAlignment="1">
      <alignment horizontal="left" vertical="center" wrapText="1"/>
    </xf>
    <xf numFmtId="178" fontId="5" fillId="0" borderId="19" xfId="0" applyNumberFormat="1" applyFont="1" applyFill="1" applyBorder="1" applyAlignment="1">
      <alignment horizontal="center" vertical="center" wrapText="1"/>
    </xf>
    <xf numFmtId="0" fontId="5" fillId="0" borderId="19" xfId="0" applyFont="1" applyFill="1" applyBorder="1" applyAlignment="1">
      <alignment horizontal="left" vertical="center" wrapText="1"/>
    </xf>
    <xf numFmtId="0" fontId="5" fillId="0" borderId="19" xfId="0" applyFont="1" applyFill="1" applyBorder="1" applyAlignment="1">
      <alignment horizontal="center" vertical="center" wrapText="1"/>
    </xf>
    <xf numFmtId="180" fontId="5" fillId="0" borderId="22" xfId="0" applyNumberFormat="1" applyFont="1" applyFill="1" applyBorder="1" applyAlignment="1">
      <alignment horizontal="center" vertical="center" wrapText="1"/>
    </xf>
    <xf numFmtId="178" fontId="5" fillId="0" borderId="21" xfId="0" applyNumberFormat="1" applyFont="1" applyFill="1" applyBorder="1" applyAlignment="1">
      <alignment horizontal="center" vertical="center" wrapText="1"/>
    </xf>
    <xf numFmtId="0" fontId="5" fillId="0" borderId="21" xfId="0" applyFont="1" applyFill="1" applyBorder="1" applyAlignment="1">
      <alignment horizontal="left" vertical="center" wrapText="1"/>
    </xf>
    <xf numFmtId="0" fontId="5" fillId="0" borderId="21" xfId="0" applyFont="1" applyFill="1" applyBorder="1" applyAlignment="1">
      <alignment horizontal="center" vertical="center" wrapText="1"/>
    </xf>
    <xf numFmtId="0" fontId="5" fillId="0" borderId="16" xfId="0" applyFont="1" applyFill="1" applyBorder="1" applyAlignment="1">
      <alignment horizontal="left" vertical="top" wrapText="1"/>
    </xf>
    <xf numFmtId="0" fontId="5" fillId="0" borderId="19" xfId="0" applyFont="1" applyFill="1" applyBorder="1" applyAlignment="1">
      <alignment horizontal="left" vertical="top" wrapText="1"/>
    </xf>
    <xf numFmtId="0" fontId="5" fillId="0" borderId="21" xfId="0" applyFont="1" applyFill="1" applyBorder="1" applyAlignment="1">
      <alignment horizontal="left" vertical="top" wrapText="1"/>
    </xf>
    <xf numFmtId="178" fontId="5" fillId="0" borderId="22" xfId="0" applyNumberFormat="1" applyFont="1" applyFill="1" applyBorder="1" applyAlignment="1">
      <alignment horizontal="center" vertical="center" wrapText="1"/>
    </xf>
    <xf numFmtId="0" fontId="5" fillId="0" borderId="22" xfId="0" applyFont="1" applyFill="1" applyBorder="1" applyAlignment="1">
      <alignment vertical="top" wrapText="1"/>
    </xf>
    <xf numFmtId="0" fontId="5" fillId="0" borderId="17" xfId="0" applyFont="1" applyFill="1" applyBorder="1" applyAlignment="1">
      <alignment vertical="center" wrapText="1"/>
    </xf>
    <xf numFmtId="178" fontId="5" fillId="0" borderId="23" xfId="0" applyNumberFormat="1" applyFont="1" applyFill="1" applyBorder="1" applyAlignment="1">
      <alignment horizontal="center" vertical="center" wrapText="1"/>
    </xf>
    <xf numFmtId="0" fontId="5" fillId="0" borderId="16" xfId="0" applyFont="1" applyFill="1" applyBorder="1" applyAlignment="1">
      <alignment vertical="top" wrapText="1"/>
    </xf>
    <xf numFmtId="178" fontId="5" fillId="0" borderId="24" xfId="0" applyNumberFormat="1" applyFont="1" applyFill="1" applyBorder="1" applyAlignment="1">
      <alignment horizontal="center" vertical="center" wrapText="1"/>
    </xf>
    <xf numFmtId="0" fontId="5" fillId="0" borderId="19" xfId="0" applyFont="1" applyFill="1" applyBorder="1" applyAlignment="1">
      <alignment vertical="top" wrapText="1"/>
    </xf>
    <xf numFmtId="178" fontId="5" fillId="0" borderId="25" xfId="0" applyNumberFormat="1" applyFont="1" applyFill="1" applyBorder="1" applyAlignment="1">
      <alignment horizontal="center"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1" xfId="0" applyFont="1" applyFill="1" applyBorder="1" applyAlignment="1">
      <alignment vertical="top" wrapText="1"/>
    </xf>
    <xf numFmtId="0" fontId="5" fillId="0" borderId="1" xfId="0" applyFont="1" applyFill="1" applyBorder="1" applyAlignment="1">
      <alignment horizontal="center" vertical="top" wrapText="1"/>
    </xf>
    <xf numFmtId="178" fontId="5" fillId="0" borderId="14" xfId="0" applyNumberFormat="1" applyFont="1" applyFill="1" applyBorder="1" applyAlignment="1">
      <alignment horizontal="center" vertical="center" wrapText="1"/>
    </xf>
    <xf numFmtId="0" fontId="5" fillId="0" borderId="0" xfId="0" applyFont="1" applyFill="1" applyAlignment="1">
      <alignment horizontal="left" vertical="center" wrapText="1"/>
    </xf>
    <xf numFmtId="0" fontId="5" fillId="0" borderId="25" xfId="0" applyFont="1" applyFill="1" applyBorder="1" applyAlignment="1">
      <alignment horizontal="left" vertical="top" wrapText="1"/>
    </xf>
    <xf numFmtId="0" fontId="5" fillId="0" borderId="27" xfId="0" applyFont="1" applyFill="1" applyBorder="1" applyAlignment="1">
      <alignment vertical="top" wrapText="1"/>
    </xf>
    <xf numFmtId="178" fontId="5" fillId="0" borderId="15" xfId="0" applyNumberFormat="1" applyFont="1" applyFill="1" applyBorder="1" applyAlignment="1">
      <alignment horizontal="center" vertical="center" wrapText="1"/>
    </xf>
    <xf numFmtId="0" fontId="5" fillId="0" borderId="28" xfId="0" applyFont="1" applyFill="1" applyBorder="1" applyAlignment="1">
      <alignment horizontal="left" vertical="center" wrapText="1"/>
    </xf>
    <xf numFmtId="0" fontId="5" fillId="0" borderId="29" xfId="0" applyFont="1" applyFill="1" applyBorder="1" applyAlignment="1">
      <alignment vertical="top" wrapText="1"/>
    </xf>
    <xf numFmtId="178" fontId="5" fillId="0" borderId="13" xfId="0" applyNumberFormat="1"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30" xfId="0" applyFont="1" applyFill="1" applyBorder="1" applyAlignment="1">
      <alignment vertical="top" wrapText="1"/>
    </xf>
    <xf numFmtId="0" fontId="5" fillId="0" borderId="14" xfId="0" applyFont="1" applyFill="1" applyBorder="1" applyAlignment="1">
      <alignment horizontal="left" vertical="center" wrapText="1"/>
    </xf>
    <xf numFmtId="0" fontId="5" fillId="0" borderId="28" xfId="0" applyFont="1" applyFill="1" applyBorder="1" applyAlignment="1">
      <alignment horizontal="left" vertical="top" wrapText="1"/>
    </xf>
    <xf numFmtId="0" fontId="5" fillId="0" borderId="19" xfId="0" applyFont="1" applyFill="1" applyBorder="1" applyAlignment="1">
      <alignment vertical="center" wrapText="1"/>
    </xf>
    <xf numFmtId="0" fontId="5" fillId="0" borderId="15"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22" xfId="0" applyFont="1" applyFill="1" applyBorder="1" applyAlignment="1">
      <alignment vertical="center" wrapText="1"/>
    </xf>
    <xf numFmtId="0" fontId="5" fillId="0" borderId="16" xfId="0" applyFont="1" applyFill="1" applyBorder="1" applyAlignment="1">
      <alignment vertical="center" wrapText="1"/>
    </xf>
    <xf numFmtId="178" fontId="5" fillId="0" borderId="31" xfId="0" applyNumberFormat="1" applyFont="1" applyFill="1" applyBorder="1" applyAlignment="1">
      <alignment horizontal="center" vertical="center" wrapText="1"/>
    </xf>
    <xf numFmtId="0" fontId="5" fillId="0" borderId="32" xfId="0" applyFont="1" applyFill="1" applyBorder="1" applyAlignment="1">
      <alignment horizontal="left" vertical="center" wrapText="1"/>
    </xf>
    <xf numFmtId="0" fontId="33" fillId="0" borderId="1" xfId="0" applyFont="1" applyFill="1" applyBorder="1" applyAlignment="1">
      <alignment horizontal="center" vertical="center" wrapText="1"/>
    </xf>
    <xf numFmtId="0" fontId="33" fillId="0" borderId="2" xfId="0" applyFont="1" applyFill="1" applyBorder="1" applyAlignment="1">
      <alignment horizontal="left" vertical="center" wrapText="1"/>
    </xf>
    <xf numFmtId="0" fontId="5" fillId="0" borderId="33" xfId="0" applyFont="1" applyFill="1" applyBorder="1" applyAlignment="1">
      <alignment horizontal="left" vertical="center" wrapText="1"/>
    </xf>
    <xf numFmtId="49" fontId="26" fillId="0" borderId="0" xfId="0" applyNumberFormat="1" applyFont="1" applyFill="1" applyAlignment="1">
      <alignment horizontal="center" vertical="center"/>
    </xf>
    <xf numFmtId="0" fontId="26" fillId="0" borderId="0" xfId="0" applyFont="1" applyFill="1" applyAlignment="1">
      <alignment horizontal="center" vertical="center"/>
    </xf>
    <xf numFmtId="49" fontId="14" fillId="0" borderId="0" xfId="0" applyNumberFormat="1" applyFont="1" applyFill="1" applyAlignment="1">
      <alignment horizontal="left" vertical="center" wrapText="1"/>
    </xf>
    <xf numFmtId="49" fontId="14" fillId="0" borderId="0" xfId="0" applyNumberFormat="1" applyFont="1" applyFill="1" applyAlignment="1">
      <alignment horizontal="center" vertical="center" wrapText="1"/>
    </xf>
    <xf numFmtId="0" fontId="0" fillId="0" borderId="0" xfId="0" applyFont="1" applyFill="1" applyAlignment="1">
      <alignment vertical="center"/>
    </xf>
    <xf numFmtId="49" fontId="3" fillId="0" borderId="14" xfId="49" applyNumberFormat="1" applyFont="1" applyFill="1" applyBorder="1" applyAlignment="1">
      <alignment horizontal="center" vertical="center" wrapText="1"/>
    </xf>
    <xf numFmtId="0" fontId="14" fillId="0" borderId="1" xfId="0" applyFont="1" applyFill="1" applyBorder="1" applyAlignment="1">
      <alignment horizontal="center" vertical="center"/>
    </xf>
    <xf numFmtId="49" fontId="3" fillId="0" borderId="1" xfId="49" applyNumberFormat="1" applyFont="1" applyFill="1" applyBorder="1" applyAlignment="1">
      <alignment vertical="center" wrapText="1"/>
    </xf>
    <xf numFmtId="49" fontId="3" fillId="0" borderId="13" xfId="49" applyNumberFormat="1" applyFont="1" applyFill="1" applyBorder="1" applyAlignment="1">
      <alignment horizontal="center" vertical="center" wrapText="1"/>
    </xf>
    <xf numFmtId="49" fontId="6" fillId="0" borderId="13" xfId="0" applyNumberFormat="1" applyFont="1" applyFill="1" applyBorder="1" applyAlignment="1">
      <alignment horizontal="center" vertical="center"/>
    </xf>
    <xf numFmtId="0" fontId="5" fillId="0" borderId="4" xfId="0" applyFont="1" applyFill="1" applyBorder="1" applyAlignment="1">
      <alignment horizontal="center" vertical="center" wrapText="1"/>
    </xf>
    <xf numFmtId="181" fontId="6" fillId="0" borderId="9" xfId="0" applyNumberFormat="1" applyFont="1" applyFill="1" applyBorder="1" applyAlignment="1">
      <alignment horizontal="center" vertical="center"/>
    </xf>
    <xf numFmtId="181" fontId="6" fillId="0" borderId="13"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181" fontId="6" fillId="0" borderId="4" xfId="0" applyNumberFormat="1" applyFont="1" applyFill="1" applyBorder="1" applyAlignment="1">
      <alignment horizontal="center" vertical="center"/>
    </xf>
    <xf numFmtId="181" fontId="6" fillId="0" borderId="1" xfId="0" applyNumberFormat="1" applyFont="1" applyFill="1" applyBorder="1" applyAlignment="1">
      <alignment horizontal="center" vertical="center"/>
    </xf>
    <xf numFmtId="49" fontId="5" fillId="0" borderId="4" xfId="0" applyNumberFormat="1" applyFont="1" applyFill="1" applyBorder="1" applyAlignment="1" applyProtection="1">
      <alignment horizontal="center" vertical="center" wrapText="1"/>
      <protection locked="0"/>
    </xf>
    <xf numFmtId="177" fontId="34" fillId="0" borderId="1" xfId="0" applyNumberFormat="1" applyFont="1" applyFill="1" applyBorder="1" applyAlignment="1">
      <alignment horizontal="center" vertical="center" wrapText="1"/>
    </xf>
    <xf numFmtId="0" fontId="29" fillId="0" borderId="0" xfId="0" applyFont="1" applyFill="1" applyAlignment="1">
      <alignment horizontal="center" vertical="center"/>
    </xf>
    <xf numFmtId="0" fontId="6" fillId="0" borderId="9" xfId="0" applyFont="1" applyFill="1" applyBorder="1" applyAlignment="1">
      <alignment horizontal="center" vertical="center" wrapText="1"/>
    </xf>
    <xf numFmtId="0" fontId="6" fillId="0" borderId="4" xfId="0" applyFont="1" applyFill="1" applyBorder="1" applyAlignment="1">
      <alignment horizontal="center" vertical="center" wrapText="1"/>
    </xf>
    <xf numFmtId="49" fontId="6" fillId="0" borderId="2" xfId="0" applyNumberFormat="1" applyFont="1" applyFill="1" applyBorder="1" applyAlignment="1">
      <alignment horizontal="left" vertical="center" wrapText="1"/>
    </xf>
    <xf numFmtId="49" fontId="6" fillId="0" borderId="3" xfId="0" applyNumberFormat="1" applyFont="1" applyFill="1" applyBorder="1" applyAlignment="1">
      <alignment horizontal="center" vertical="center" wrapText="1"/>
    </xf>
    <xf numFmtId="49" fontId="6" fillId="0" borderId="3" xfId="0" applyNumberFormat="1" applyFont="1" applyFill="1" applyBorder="1" applyAlignment="1">
      <alignment horizontal="left" vertical="center" wrapText="1"/>
    </xf>
    <xf numFmtId="49" fontId="6" fillId="0" borderId="4" xfId="0" applyNumberFormat="1" applyFont="1" applyFill="1" applyBorder="1" applyAlignment="1">
      <alignment horizontal="left" vertical="center" wrapText="1"/>
    </xf>
    <xf numFmtId="0" fontId="35" fillId="0" borderId="0" xfId="0" applyFont="1" applyFill="1" applyBorder="1" applyAlignment="1">
      <alignment horizontal="left" vertical="center" wrapText="1"/>
    </xf>
    <xf numFmtId="0" fontId="29" fillId="0" borderId="0" xfId="0" applyFont="1" applyFill="1" applyBorder="1" applyAlignment="1">
      <alignment horizontal="center"/>
    </xf>
    <xf numFmtId="0" fontId="36" fillId="0" borderId="0" xfId="0" applyFont="1" applyFill="1" applyBorder="1" applyAlignment="1">
      <alignment vertical="center" wrapText="1"/>
    </xf>
    <xf numFmtId="0" fontId="29" fillId="0" borderId="0" xfId="0" applyFont="1" applyFill="1" applyBorder="1" applyAlignment="1">
      <alignment horizontal="left" vertical="center" wrapText="1"/>
    </xf>
    <xf numFmtId="0" fontId="0" fillId="0" borderId="0" xfId="0" applyFont="1" applyFill="1" applyBorder="1" applyAlignment="1">
      <alignment vertical="center"/>
    </xf>
    <xf numFmtId="0" fontId="37" fillId="0" borderId="0" xfId="0" applyFont="1" applyFill="1" applyBorder="1" applyAlignment="1">
      <alignment horizontal="left" vertical="center" wrapText="1"/>
    </xf>
    <xf numFmtId="0" fontId="16" fillId="0" borderId="0" xfId="0" applyFont="1" applyFill="1" applyBorder="1" applyAlignment="1" applyProtection="1">
      <alignment vertical="center" wrapText="1"/>
      <protection locked="0"/>
    </xf>
    <xf numFmtId="0" fontId="2" fillId="0" borderId="0" xfId="0" applyFont="1" applyFill="1" applyBorder="1" applyAlignment="1">
      <alignment vertical="center"/>
    </xf>
    <xf numFmtId="0" fontId="38" fillId="0" borderId="0" xfId="0" applyFont="1" applyFill="1" applyBorder="1" applyAlignment="1">
      <alignment horizontal="left" vertical="center" wrapText="1"/>
    </xf>
    <xf numFmtId="0" fontId="38" fillId="0" borderId="0" xfId="0" applyFont="1" applyFill="1" applyBorder="1" applyAlignment="1">
      <alignment vertical="center"/>
    </xf>
    <xf numFmtId="0" fontId="23" fillId="0" borderId="0" xfId="0" applyFont="1" applyFill="1" applyBorder="1" applyAlignment="1">
      <alignment vertical="top" wrapText="1"/>
    </xf>
    <xf numFmtId="0" fontId="16" fillId="0" borderId="0" xfId="0" applyNumberFormat="1" applyFont="1" applyFill="1" applyBorder="1" applyAlignment="1">
      <alignment horizontal="center" vertical="center" wrapText="1"/>
    </xf>
    <xf numFmtId="0" fontId="5" fillId="0" borderId="0" xfId="0" applyFont="1" applyFill="1" applyBorder="1" applyAlignment="1">
      <alignment horizontal="left" vertical="center" wrapText="1"/>
    </xf>
    <xf numFmtId="0" fontId="3" fillId="0" borderId="0" xfId="0" applyNumberFormat="1" applyFont="1" applyFill="1" applyBorder="1" applyAlignment="1">
      <alignment horizontal="left" vertical="center" wrapText="1"/>
    </xf>
    <xf numFmtId="0" fontId="39" fillId="0" borderId="0" xfId="0" applyNumberFormat="1" applyFont="1" applyFill="1" applyBorder="1" applyAlignment="1">
      <alignment horizontal="center" vertical="center" wrapText="1"/>
    </xf>
    <xf numFmtId="0" fontId="40" fillId="0" borderId="0" xfId="0" applyFont="1" applyFill="1" applyBorder="1" applyAlignment="1">
      <alignment horizontal="left" vertical="center" wrapText="1"/>
    </xf>
    <xf numFmtId="0" fontId="40" fillId="0" borderId="0" xfId="0" applyFont="1" applyFill="1" applyBorder="1" applyAlignment="1">
      <alignment horizontal="center" vertical="center" wrapText="1"/>
    </xf>
    <xf numFmtId="0" fontId="10" fillId="0" borderId="0" xfId="0" applyFont="1" applyFill="1" applyBorder="1" applyAlignment="1">
      <alignment horizontal="right" vertical="center" wrapText="1"/>
    </xf>
    <xf numFmtId="0" fontId="41" fillId="0" borderId="0" xfId="0" applyFont="1" applyFill="1" applyBorder="1" applyAlignment="1">
      <alignment horizontal="right" vertical="center" wrapText="1"/>
    </xf>
    <xf numFmtId="0" fontId="18" fillId="0" borderId="0" xfId="0" applyNumberFormat="1" applyFont="1" applyFill="1" applyBorder="1" applyAlignment="1">
      <alignment horizontal="center" vertical="center" wrapText="1"/>
    </xf>
    <xf numFmtId="0" fontId="3" fillId="0" borderId="34" xfId="49" applyNumberFormat="1" applyFont="1" applyFill="1" applyBorder="1" applyAlignment="1">
      <alignment horizontal="center" vertical="center" wrapText="1"/>
    </xf>
    <xf numFmtId="0" fontId="3" fillId="0" borderId="35" xfId="49" applyNumberFormat="1" applyFont="1" applyFill="1" applyBorder="1" applyAlignment="1">
      <alignment horizontal="center" vertical="center" wrapText="1"/>
    </xf>
    <xf numFmtId="49" fontId="3" fillId="0" borderId="34" xfId="49" applyNumberFormat="1"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14" xfId="49" applyNumberFormat="1" applyFont="1" applyFill="1" applyBorder="1" applyAlignment="1">
      <alignment horizontal="center" vertical="center" wrapText="1"/>
    </xf>
    <xf numFmtId="0" fontId="3" fillId="0" borderId="15" xfId="49" applyNumberFormat="1" applyFont="1" applyFill="1" applyBorder="1" applyAlignment="1">
      <alignment horizontal="center" vertical="center" wrapText="1"/>
    </xf>
    <xf numFmtId="0" fontId="3" fillId="0" borderId="14"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5" fillId="0" borderId="13" xfId="0" applyNumberFormat="1" applyFont="1" applyFill="1" applyBorder="1" applyAlignment="1">
      <alignment horizontal="center" vertical="center" wrapText="1"/>
    </xf>
    <xf numFmtId="0" fontId="20" fillId="0" borderId="13" xfId="0" applyFont="1" applyFill="1" applyBorder="1" applyAlignment="1">
      <alignment horizontal="left" vertical="center" wrapText="1"/>
    </xf>
    <xf numFmtId="177" fontId="5" fillId="0" borderId="13" xfId="0" applyNumberFormat="1" applyFont="1" applyFill="1" applyBorder="1" applyAlignment="1">
      <alignment horizontal="center" vertical="center" wrapText="1"/>
    </xf>
    <xf numFmtId="0" fontId="5" fillId="0" borderId="34" xfId="0" applyFont="1" applyFill="1" applyBorder="1" applyAlignment="1">
      <alignment horizontal="left" vertical="center" wrapText="1"/>
    </xf>
    <xf numFmtId="177" fontId="5" fillId="0" borderId="1" xfId="0" applyNumberFormat="1" applyFont="1" applyFill="1" applyBorder="1" applyAlignment="1">
      <alignment horizontal="center" vertical="center"/>
    </xf>
    <xf numFmtId="177" fontId="5" fillId="0" borderId="34" xfId="0" applyNumberFormat="1" applyFont="1" applyFill="1" applyBorder="1" applyAlignment="1">
      <alignment horizontal="center" vertical="center" wrapText="1"/>
    </xf>
    <xf numFmtId="177" fontId="5" fillId="0" borderId="1" xfId="50" applyNumberFormat="1"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0" fontId="5" fillId="0" borderId="13" xfId="50" applyNumberFormat="1" applyFont="1" applyFill="1" applyBorder="1" applyAlignment="1" applyProtection="1">
      <alignment horizontal="center" vertical="center" wrapText="1"/>
      <protection locked="0"/>
    </xf>
    <xf numFmtId="0" fontId="5" fillId="0" borderId="13" xfId="50" applyFont="1" applyFill="1" applyBorder="1" applyAlignment="1">
      <alignment vertical="center" wrapText="1"/>
    </xf>
    <xf numFmtId="0" fontId="20" fillId="0" borderId="13" xfId="50" applyFont="1" applyFill="1" applyBorder="1" applyAlignment="1">
      <alignment vertical="center" wrapText="1"/>
    </xf>
    <xf numFmtId="0" fontId="5" fillId="0" borderId="13" xfId="50" applyFont="1" applyFill="1" applyBorder="1" applyAlignment="1">
      <alignment horizontal="center" vertical="center" wrapText="1"/>
    </xf>
    <xf numFmtId="177" fontId="5" fillId="0" borderId="13" xfId="0" applyNumberFormat="1" applyFont="1" applyFill="1" applyBorder="1" applyAlignment="1">
      <alignment horizontal="center" vertical="center"/>
    </xf>
    <xf numFmtId="0" fontId="5" fillId="0" borderId="1" xfId="50" applyNumberFormat="1" applyFont="1" applyFill="1" applyBorder="1" applyAlignment="1" applyProtection="1">
      <alignment horizontal="center" vertical="center" wrapText="1"/>
      <protection locked="0"/>
    </xf>
    <xf numFmtId="0" fontId="20" fillId="0" borderId="1" xfId="50" applyFont="1" applyFill="1" applyBorder="1" applyAlignment="1">
      <alignment vertical="center" wrapText="1"/>
    </xf>
    <xf numFmtId="49" fontId="5" fillId="0" borderId="1" xfId="50" applyNumberFormat="1" applyFont="1" applyFill="1" applyBorder="1" applyAlignment="1" applyProtection="1">
      <alignment horizontal="center" vertical="center" wrapText="1"/>
      <protection locked="0"/>
    </xf>
    <xf numFmtId="0" fontId="20" fillId="0" borderId="1" xfId="50" applyFont="1" applyFill="1" applyBorder="1" applyAlignment="1">
      <alignment horizontal="left" vertical="center" wrapText="1"/>
    </xf>
    <xf numFmtId="177" fontId="5" fillId="0" borderId="1" xfId="50" applyNumberFormat="1" applyFont="1" applyFill="1" applyBorder="1" applyAlignment="1">
      <alignment horizontal="center" vertical="center" wrapText="1"/>
    </xf>
    <xf numFmtId="0" fontId="5" fillId="0" borderId="14" xfId="0" applyNumberFormat="1" applyFont="1" applyFill="1" applyBorder="1" applyAlignment="1">
      <alignment horizontal="center" vertical="center" wrapText="1"/>
    </xf>
    <xf numFmtId="0" fontId="5" fillId="0" borderId="35" xfId="0" applyFont="1" applyFill="1" applyBorder="1" applyAlignment="1">
      <alignment horizontal="left" vertical="center" wrapText="1"/>
    </xf>
    <xf numFmtId="0" fontId="5" fillId="0" borderId="14" xfId="0" applyFont="1" applyFill="1" applyBorder="1" applyAlignment="1">
      <alignment horizontal="left" vertical="top" wrapText="1"/>
    </xf>
    <xf numFmtId="177" fontId="5" fillId="0" borderId="14" xfId="50" applyNumberFormat="1" applyFont="1" applyFill="1" applyBorder="1" applyAlignment="1">
      <alignment horizontal="center" vertical="center" wrapText="1"/>
    </xf>
    <xf numFmtId="0" fontId="5" fillId="0" borderId="10" xfId="0" applyNumberFormat="1" applyFont="1" applyFill="1" applyBorder="1" applyAlignment="1">
      <alignment horizontal="left" vertical="top" wrapText="1"/>
    </xf>
    <xf numFmtId="0" fontId="5" fillId="0" borderId="11" xfId="0" applyNumberFormat="1" applyFont="1" applyFill="1" applyBorder="1" applyAlignment="1">
      <alignment horizontal="left" vertical="top" wrapText="1"/>
    </xf>
    <xf numFmtId="0" fontId="5" fillId="0" borderId="12" xfId="0" applyNumberFormat="1" applyFont="1" applyFill="1" applyBorder="1" applyAlignment="1">
      <alignment horizontal="left" vertical="top" wrapText="1"/>
    </xf>
    <xf numFmtId="0" fontId="5" fillId="0" borderId="5" xfId="0" applyNumberFormat="1" applyFont="1" applyFill="1" applyBorder="1" applyAlignment="1">
      <alignment horizontal="left" vertical="top" wrapText="1"/>
    </xf>
    <xf numFmtId="0" fontId="5" fillId="0" borderId="0" xfId="0" applyNumberFormat="1" applyFont="1" applyFill="1" applyBorder="1" applyAlignment="1">
      <alignment horizontal="left" vertical="top" wrapText="1"/>
    </xf>
    <xf numFmtId="0" fontId="5" fillId="0" borderId="6"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8" xfId="0" applyNumberFormat="1" applyFont="1" applyFill="1" applyBorder="1" applyAlignment="1">
      <alignment horizontal="left" vertical="top" wrapText="1"/>
    </xf>
    <xf numFmtId="0" fontId="5" fillId="0" borderId="9" xfId="0" applyNumberFormat="1" applyFont="1" applyFill="1" applyBorder="1" applyAlignment="1">
      <alignment horizontal="left" vertical="top" wrapText="1"/>
    </xf>
    <xf numFmtId="0" fontId="23" fillId="0" borderId="0" xfId="50" applyNumberFormat="1" applyFont="1" applyFill="1" applyBorder="1" applyAlignment="1" applyProtection="1">
      <alignment horizontal="left" vertical="center" wrapText="1"/>
      <protection locked="0"/>
    </xf>
    <xf numFmtId="0" fontId="23" fillId="0" borderId="0" xfId="50" applyFont="1" applyFill="1" applyBorder="1" applyAlignment="1" applyProtection="1">
      <alignment horizontal="left" vertical="center" wrapText="1"/>
      <protection locked="0"/>
    </xf>
    <xf numFmtId="0" fontId="30" fillId="0" borderId="0" xfId="50" applyFont="1" applyFill="1" applyBorder="1" applyAlignment="1" applyProtection="1">
      <alignment horizontal="left" vertical="center" wrapText="1"/>
      <protection locked="0"/>
    </xf>
    <xf numFmtId="0" fontId="17" fillId="0" borderId="0" xfId="0" applyFont="1" applyFill="1" applyAlignment="1">
      <alignment vertical="center"/>
    </xf>
    <xf numFmtId="0" fontId="1" fillId="0" borderId="0" xfId="0" applyNumberFormat="1" applyFont="1" applyFill="1" applyAlignment="1">
      <alignment horizontal="center" vertical="center"/>
    </xf>
    <xf numFmtId="0" fontId="1" fillId="0" borderId="0" xfId="0" applyFont="1" applyFill="1" applyAlignment="1">
      <alignment horizontal="justify" vertical="center"/>
    </xf>
    <xf numFmtId="0" fontId="1" fillId="0" borderId="0" xfId="0" applyFont="1" applyFill="1" applyAlignment="1">
      <alignment horizontal="center" vertical="center"/>
    </xf>
    <xf numFmtId="177" fontId="1" fillId="0" borderId="0" xfId="0" applyNumberFormat="1" applyFont="1" applyFill="1" applyAlignment="1">
      <alignment vertical="center"/>
    </xf>
    <xf numFmtId="0" fontId="3" fillId="0" borderId="0" xfId="0" applyNumberFormat="1" applyFont="1" applyFill="1" applyAlignment="1">
      <alignment horizontal="left" vertical="center" wrapText="1"/>
    </xf>
    <xf numFmtId="0" fontId="2" fillId="0" borderId="0" xfId="0" applyFont="1" applyFill="1" applyAlignment="1">
      <alignment horizontal="left" vertical="center"/>
    </xf>
    <xf numFmtId="177" fontId="2" fillId="0" borderId="0" xfId="0" applyNumberFormat="1" applyFont="1" applyFill="1" applyAlignment="1">
      <alignment vertical="center"/>
    </xf>
    <xf numFmtId="49" fontId="18" fillId="0" borderId="0" xfId="0" applyNumberFormat="1"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xf>
    <xf numFmtId="0" fontId="5" fillId="0" borderId="0" xfId="0" applyFont="1" applyFill="1" applyAlignment="1">
      <alignment vertical="center"/>
    </xf>
    <xf numFmtId="0" fontId="42" fillId="0" borderId="0" xfId="0" applyFont="1" applyFill="1" applyAlignment="1">
      <alignment horizontal="left" vertical="center"/>
    </xf>
    <xf numFmtId="0" fontId="42" fillId="0" borderId="1" xfId="0" applyFont="1" applyFill="1" applyBorder="1" applyAlignment="1">
      <alignment horizontal="left" vertical="center"/>
    </xf>
    <xf numFmtId="0" fontId="5" fillId="0" borderId="1" xfId="0" applyNumberFormat="1" applyFont="1" applyFill="1" applyBorder="1" applyAlignment="1">
      <alignment horizontal="left" vertical="top" wrapText="1"/>
    </xf>
    <xf numFmtId="49" fontId="5" fillId="0" borderId="1" xfId="0" applyNumberFormat="1" applyFont="1" applyFill="1" applyBorder="1" applyAlignment="1">
      <alignment horizontal="left" vertical="top" wrapText="1"/>
    </xf>
    <xf numFmtId="177" fontId="5" fillId="0" borderId="1" xfId="0" applyNumberFormat="1" applyFont="1" applyFill="1" applyBorder="1" applyAlignment="1">
      <alignment horizontal="left" vertical="top" wrapText="1"/>
    </xf>
    <xf numFmtId="0" fontId="0" fillId="0" borderId="0" xfId="0" applyFont="1" applyFill="1" applyAlignment="1">
      <alignment vertical="center" wrapText="1"/>
    </xf>
    <xf numFmtId="0" fontId="43" fillId="0" borderId="0" xfId="0" applyFont="1" applyFill="1" applyAlignment="1">
      <alignment vertical="center" wrapText="1"/>
    </xf>
    <xf numFmtId="0" fontId="43" fillId="0" borderId="0" xfId="0" applyFont="1" applyFill="1" applyAlignment="1">
      <alignment vertical="center"/>
    </xf>
    <xf numFmtId="49" fontId="26" fillId="0" borderId="0" xfId="0" applyNumberFormat="1" applyFont="1" applyFill="1" applyAlignment="1">
      <alignment vertical="center"/>
    </xf>
    <xf numFmtId="0" fontId="0" fillId="0" borderId="0" xfId="0" applyFont="1" applyFill="1" applyAlignment="1">
      <alignment horizontal="center" vertical="center" wrapText="1"/>
    </xf>
    <xf numFmtId="0" fontId="34" fillId="0" borderId="0" xfId="0" applyFont="1" applyFill="1" applyAlignment="1">
      <alignment vertical="center" wrapText="1"/>
    </xf>
    <xf numFmtId="49" fontId="5" fillId="0" borderId="1" xfId="0" applyNumberFormat="1" applyFont="1" applyFill="1" applyBorder="1" applyAlignment="1">
      <alignment vertical="center" wrapText="1"/>
    </xf>
    <xf numFmtId="49" fontId="0" fillId="0" borderId="0" xfId="0" applyNumberFormat="1" applyFont="1" applyFill="1" applyAlignment="1">
      <alignment vertical="center" wrapText="1"/>
    </xf>
    <xf numFmtId="0" fontId="5" fillId="0" borderId="3" xfId="0" applyFont="1" applyFill="1" applyBorder="1" applyAlignment="1">
      <alignment horizontal="left" vertical="center" wrapText="1"/>
    </xf>
    <xf numFmtId="0" fontId="44" fillId="0" borderId="0" xfId="0" applyFont="1" applyFill="1" applyAlignment="1">
      <alignment horizontal="center" vertical="center" wrapText="1"/>
    </xf>
    <xf numFmtId="0" fontId="45" fillId="0" borderId="0" xfId="0" applyFont="1" applyFill="1" applyAlignment="1">
      <alignment horizontal="center" vertical="center" wrapText="1"/>
    </xf>
    <xf numFmtId="0" fontId="45" fillId="0" borderId="0" xfId="50" applyFont="1" applyFill="1" applyAlignment="1">
      <alignment horizontal="center" vertical="center" wrapText="1"/>
    </xf>
    <xf numFmtId="0" fontId="17" fillId="0" borderId="0" xfId="0" applyFont="1" applyFill="1" applyAlignment="1">
      <alignment horizontal="center" vertical="center" wrapText="1"/>
    </xf>
    <xf numFmtId="0" fontId="31" fillId="0" borderId="0" xfId="0" applyFont="1" applyFill="1" applyAlignment="1"/>
    <xf numFmtId="49" fontId="17" fillId="0" borderId="0" xfId="0" applyNumberFormat="1" applyFont="1" applyFill="1" applyAlignment="1">
      <alignment horizontal="center" vertical="center" wrapText="1"/>
    </xf>
    <xf numFmtId="0" fontId="17" fillId="0" borderId="0" xfId="0" applyFont="1" applyFill="1" applyAlignment="1">
      <alignment horizontal="left" vertical="center" wrapText="1"/>
    </xf>
    <xf numFmtId="0" fontId="3" fillId="0" borderId="1" xfId="50" applyFont="1" applyBorder="1" applyAlignment="1">
      <alignment horizontal="center" vertical="center" wrapText="1"/>
    </xf>
    <xf numFmtId="49" fontId="3" fillId="0" borderId="1" xfId="50" applyNumberFormat="1" applyFont="1" applyFill="1" applyBorder="1" applyAlignment="1">
      <alignment horizontal="center" vertical="center" wrapText="1"/>
    </xf>
    <xf numFmtId="0" fontId="46" fillId="0" borderId="1" xfId="50" applyFont="1" applyBorder="1" applyAlignment="1">
      <alignment horizontal="center" vertical="center" wrapText="1"/>
    </xf>
    <xf numFmtId="181" fontId="5" fillId="0" borderId="1" xfId="50" applyNumberFormat="1" applyFont="1" applyFill="1" applyBorder="1" applyAlignment="1">
      <alignment horizontal="center" vertical="center" wrapText="1"/>
    </xf>
    <xf numFmtId="181" fontId="5" fillId="0" borderId="1" xfId="0" applyNumberFormat="1"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0" fontId="5" fillId="0" borderId="1" xfId="50" applyFont="1" applyBorder="1" applyAlignment="1">
      <alignment horizontal="left" vertical="center" wrapText="1"/>
    </xf>
    <xf numFmtId="0" fontId="5" fillId="0" borderId="1" xfId="50" applyFont="1" applyBorder="1" applyAlignment="1">
      <alignment vertical="center" wrapText="1"/>
    </xf>
    <xf numFmtId="0" fontId="5" fillId="0" borderId="1" xfId="50" applyFont="1" applyBorder="1" applyAlignment="1">
      <alignment horizontal="center" vertical="center" wrapText="1"/>
    </xf>
    <xf numFmtId="0" fontId="5" fillId="0" borderId="1" xfId="50" applyFont="1" applyFill="1" applyBorder="1" applyAlignment="1">
      <alignment horizontal="center" vertical="center"/>
    </xf>
    <xf numFmtId="49" fontId="5" fillId="0" borderId="1" xfId="50" applyNumberFormat="1" applyFont="1" applyFill="1" applyBorder="1" applyAlignment="1">
      <alignment horizontal="center" vertical="center"/>
    </xf>
    <xf numFmtId="49" fontId="5" fillId="0" borderId="15" xfId="50" applyNumberFormat="1" applyFont="1" applyFill="1" applyBorder="1" applyAlignment="1">
      <alignment horizontal="center" vertical="center"/>
    </xf>
    <xf numFmtId="0" fontId="5" fillId="0" borderId="1" xfId="50" applyFont="1" applyBorder="1" applyAlignment="1">
      <alignment horizontal="left" vertical="top" wrapText="1"/>
    </xf>
    <xf numFmtId="0" fontId="47" fillId="0" borderId="1" xfId="50" applyFont="1" applyBorder="1" applyAlignment="1">
      <alignment horizontal="left" vertical="top" wrapText="1"/>
    </xf>
    <xf numFmtId="0" fontId="47" fillId="0" borderId="1" xfId="50" applyFont="1" applyBorder="1" applyAlignment="1">
      <alignment horizontal="center" vertical="top" wrapText="1"/>
    </xf>
    <xf numFmtId="49" fontId="45" fillId="0" borderId="0" xfId="0" applyNumberFormat="1" applyFont="1" applyFill="1" applyAlignment="1">
      <alignment horizontal="center" vertical="center" wrapText="1"/>
    </xf>
    <xf numFmtId="0" fontId="45" fillId="0" borderId="0" xfId="0" applyFont="1" applyFill="1" applyAlignment="1">
      <alignment horizontal="left" vertical="center" wrapText="1"/>
    </xf>
    <xf numFmtId="0" fontId="5" fillId="0" borderId="1" xfId="0" applyFont="1" applyFill="1" applyBorder="1" applyAlignment="1" quotePrefix="1">
      <alignment horizontal="center" vertical="center" wrapText="1"/>
    </xf>
    <xf numFmtId="0" fontId="6" fillId="0" borderId="13" xfId="0" applyFont="1" applyFill="1" applyBorder="1" applyAlignment="1" quotePrefix="1">
      <alignment horizontal="center" vertical="center"/>
    </xf>
    <xf numFmtId="0" fontId="6" fillId="0" borderId="1" xfId="0" applyFont="1" applyFill="1" applyBorder="1" applyAlignment="1" quotePrefix="1">
      <alignment horizontal="center" vertical="center"/>
    </xf>
    <xf numFmtId="0" fontId="5" fillId="0" borderId="1" xfId="0" applyFont="1" applyFill="1" applyBorder="1" applyAlignment="1" quotePrefix="1">
      <alignment horizontal="lef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8" xfId="49"/>
    <cellStyle name="常规 2" xfId="50"/>
    <cellStyle name="常规 2 2" xfId="51"/>
    <cellStyle name="常规 3" xfId="52"/>
  </cellStyles>
  <dxfs count="3">
    <dxf>
      <font>
        <color rgb="FF9C0006"/>
      </font>
      <fill>
        <patternFill patternType="solid">
          <bgColor rgb="FFFFC7CE"/>
        </patternFill>
      </fill>
    </dxf>
    <dxf>
      <fill>
        <patternFill patternType="solid">
          <bgColor rgb="FFFF9900"/>
        </patternFill>
      </fill>
    </dxf>
    <dxf>
      <font>
        <color rgb="FFFF0000"/>
      </font>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externalLink" Target="externalLinks/externalLink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home\yibao\&#26700;&#38754;\\Users\47626\Desktop\&#30005;&#33041;\&#19978;&#20250;&#26448;&#26009;\&#19978;&#20250;&#26448;&#26009;&#31532;&#20108;&#25209;\&#34920;&#26684;\&#32819;&#40763;&#21897;&#31185;\4912(2025091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row r="1">
          <cell r="D1" t="str">
            <v>项目编码</v>
          </cell>
          <cell r="E1" t="str">
            <v>项目名称</v>
          </cell>
          <cell r="F1" t="str">
            <v>项目内涵（或章节说明）</v>
          </cell>
          <cell r="G1" t="str">
            <v>除外内容</v>
          </cell>
          <cell r="H1" t="str">
            <v>计价单位</v>
          </cell>
          <cell r="I1" t="str">
            <v>计价说明</v>
          </cell>
          <cell r="J1" t="str">
            <v>价格（元）</v>
          </cell>
        </row>
        <row r="2">
          <cell r="J2" t="str">
            <v>三级医疗机构</v>
          </cell>
          <cell r="K2" t="str">
            <v>二级医疗机构</v>
          </cell>
          <cell r="L2" t="str">
            <v>一级医疗机构</v>
          </cell>
        </row>
        <row r="3">
          <cell r="D3" t="str">
            <v>A</v>
          </cell>
          <cell r="E3" t="str">
            <v>一、综合医疗服务</v>
          </cell>
          <cell r="F3" t="str">
            <v>本章说明：
一、本章“综合医疗服务”项目指多科室共同使用的医疗服务价格项目，如护理、抢救、注射、换药、清创缝合等。
二、本章包括“一般医疗服务”、“一般治疗操作”、“护理"、和“其它”服务项目四部分，国家规范目录共计142项，此次已对接规范定价120项，未定价22项，根据
我市实际对其中21项进行合并，不予定价。本章项目编码字首为A。
三、本章设八列进行表述，即：序号、项目编码、项目名称、项目内涵、除外内容、计价单位、计价说明、价格。
四、本章项目价格由两部分组成。一是医疗服务项目技术劳务价格，二是医疗服务项目内涵材料、低值易耗及一次性卫生材料的打包费用。编码设置为：医疗项目编码加DCF。
（如：ABAA0001皮内注射每次X元， ABAA0001-DCF皮内注射材料费X元）。
五、本章根据部分医疗服务项目，在实际操作中存在较大差异的，特在此项目下增设子项。为了与该项目编码保持一致性，只增加后缀为“Z1，2，3…”（如：ABAD0001-Z1）。
六、“除外内容”的一次性耗材，可另行收费，除此之外，该项目不得收取任何耗材费用，如有特殊情况需向价格主管部门、卫生行政部门申报核准。
七、在（三）护理—专项护理价格中，均含一次性耗材。
八、有关问题规定：
1.一次性处方连续治疗、连续注射的医疗服务项目，只收一次门诊诊察费（如：针灸、理疗、推拿、放疗、换药，镶牙全过程）。
2、门/急诊留观床位费、门/急诊取暧费（空调费）4小时以内按半天计价，4小时以上按全天计价。
3、符合文件规定的军人及有关人员、优抚对象及其他情形、60岁以上老人，普通门诊诊察费（中医辨证论治）减半收取。
4、出入院计费方法：无论何时入院当天开始计费，出院当天均不计床位费、诊察费、级别护理费，即计入不计出。
5、住院期间，因病情需要或本人要求占用单间，按照本病房实际开放床数计算收取床位费、取暖费、空调费。
6、精神病人假出院期间医院为病人保留床位，可收取床位费、取暖费、空调费，在此期间其它医疗费用一律停止，但最多不超过15天。
7、取暖、空调费按医院实际使用时间计算。
8、体检费：设备、仪器检查、检验均按有关规定收费。
9、院际会诊（含中医）：应由副高级及以上资质人员进行会诊，并出具会诊诊断报告。
10、门诊诊察费（中医辩证论治）、住院床位费已含医疗废物处置费；门诊诊察费（中医辩证论治）、住院诊察费（中医辩证论治）已含费用清单费。
11、6岁以下儿童年龄“以生日为界，住院以实际年龄为准，不能以实际年龄结算的医疗机构以出院日期为准”。凡涉及生日以上或以下情形，均含生日当天。</v>
          </cell>
        </row>
        <row r="4">
          <cell r="D4" t="str">
            <v>AA</v>
          </cell>
          <cell r="E4" t="str">
            <v>(一)一般医疗服务</v>
          </cell>
        </row>
        <row r="5">
          <cell r="D5" t="str">
            <v>AAA</v>
          </cell>
          <cell r="E5" t="str">
            <v>1.诊察费</v>
          </cell>
        </row>
        <row r="5">
          <cell r="H5" t="str">
            <v/>
          </cell>
        </row>
        <row r="6">
          <cell r="D6" t="str">
            <v>AAA00000-Z1</v>
          </cell>
          <cell r="E6" t="str">
            <v>特需服务专家门诊诊察费（中、西医）</v>
          </cell>
          <cell r="F6" t="str">
            <v>按照有关文件规定执行</v>
          </cell>
        </row>
        <row r="6">
          <cell r="H6" t="str">
            <v>次</v>
          </cell>
        </row>
        <row r="6">
          <cell r="J6" t="str">
            <v>/</v>
          </cell>
          <cell r="K6" t="str">
            <v>/</v>
          </cell>
        </row>
        <row r="7">
          <cell r="D7" t="str">
            <v>AAAA0001</v>
          </cell>
          <cell r="E7" t="str">
            <v>普通门诊诊察费</v>
          </cell>
          <cell r="F7" t="str">
            <v>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v>
          </cell>
        </row>
        <row r="7">
          <cell r="H7" t="str">
            <v>次</v>
          </cell>
        </row>
        <row r="7">
          <cell r="J7">
            <v>15</v>
          </cell>
          <cell r="K7">
            <v>10</v>
          </cell>
          <cell r="L7">
            <v>5</v>
          </cell>
        </row>
        <row r="8">
          <cell r="D8" t="str">
            <v>AAAA0001-Z2</v>
          </cell>
          <cell r="E8" t="str">
            <v>糖尿病门诊诊察费（门特加收）</v>
          </cell>
        </row>
        <row r="8">
          <cell r="H8" t="str">
            <v>次</v>
          </cell>
        </row>
        <row r="8">
          <cell r="J8">
            <v>10</v>
          </cell>
          <cell r="K8">
            <v>10</v>
          </cell>
        </row>
        <row r="9">
          <cell r="D9" t="str">
            <v>AAAA0001-Z3</v>
          </cell>
          <cell r="E9" t="str">
            <v>阿片类物质成瘾者药物维持治疗</v>
          </cell>
          <cell r="F9" t="str">
            <v>指对阿片类物质成瘾者的服药申请进行入组审核、信息核查、个案处方、服药登记、药品配置、监督服药、健康教育以及病案管理，并对医疗废物等进行处理。</v>
          </cell>
        </row>
        <row r="9">
          <cell r="H9" t="str">
            <v>次</v>
          </cell>
          <cell r="I9" t="str">
            <v>不收门诊诊察费。经卫生计生行政部门、公安部门、市场监管部门核准的医疗机构收此费用。</v>
          </cell>
          <cell r="J9">
            <v>10</v>
          </cell>
          <cell r="K9">
            <v>10</v>
          </cell>
        </row>
        <row r="10">
          <cell r="D10" t="str">
            <v>AAAA0002</v>
          </cell>
          <cell r="E10" t="str">
            <v>副主任医师门诊诊察费</v>
          </cell>
          <cell r="F10" t="str">
            <v>指由副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v>
          </cell>
        </row>
        <row r="10">
          <cell r="H10" t="str">
            <v>次</v>
          </cell>
        </row>
        <row r="10">
          <cell r="J10">
            <v>20</v>
          </cell>
          <cell r="K10">
            <v>20</v>
          </cell>
          <cell r="L10">
            <v>15</v>
          </cell>
        </row>
        <row r="11">
          <cell r="D11" t="str">
            <v>AAAA0003</v>
          </cell>
          <cell r="E11" t="str">
            <v>主任医师门诊诊察费</v>
          </cell>
          <cell r="F11" t="str">
            <v>指由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v>
          </cell>
        </row>
        <row r="11">
          <cell r="H11" t="str">
            <v>次</v>
          </cell>
        </row>
        <row r="11">
          <cell r="J11">
            <v>30</v>
          </cell>
          <cell r="K11">
            <v>30</v>
          </cell>
          <cell r="L11">
            <v>20</v>
          </cell>
        </row>
        <row r="12">
          <cell r="D12" t="str">
            <v>AAAB0001</v>
          </cell>
          <cell r="E12" t="str">
            <v>急诊诊察费</v>
          </cell>
          <cell r="F12" t="str">
            <v>指各级急诊医师在护士配合下于急诊区域24小时提供的急诊诊疗服务。挂号，初建病历(电子或纸质病历)，核实就诊者信息，就诊病历传送，病案管理。急诊医师询问病情，听取主诉，病史采集，向患者或家属告知，进行一般物理检查，书写病历，开具检查单，提供治疗方案(治疗单、处方)等服务，记录病人生命体征。必要时开通绿色通道。</v>
          </cell>
        </row>
        <row r="12">
          <cell r="H12" t="str">
            <v>次</v>
          </cell>
        </row>
        <row r="12">
          <cell r="J12">
            <v>20</v>
          </cell>
          <cell r="K12">
            <v>20</v>
          </cell>
          <cell r="L12">
            <v>10</v>
          </cell>
        </row>
        <row r="13">
          <cell r="D13" t="str">
            <v>AAAC0001</v>
          </cell>
          <cell r="E13" t="str">
            <v>门/急诊留观诊察费</v>
          </cell>
          <cell r="F13" t="str">
            <v>挂号，初建病历(电子或纸质病历)，核实就诊者信息，就诊病历传送，病案管理。在门/急诊留观室内，医护人员根据病情需求随时巡视患者，观察患者病情及生命体征变化，病史采集，向患者或家属告知，准确记录并提出相应的治疗方案，及时与患者家属交待病情。</v>
          </cell>
        </row>
        <row r="13">
          <cell r="H13" t="str">
            <v>日</v>
          </cell>
          <cell r="I13" t="str">
            <v>与门/急诊诊察费不能同时收取。</v>
          </cell>
          <cell r="J13">
            <v>20</v>
          </cell>
          <cell r="K13">
            <v>20</v>
          </cell>
          <cell r="L13">
            <v>8</v>
          </cell>
        </row>
        <row r="14">
          <cell r="D14" t="str">
            <v>AAAD0001</v>
          </cell>
          <cell r="E14" t="str">
            <v>住院诊察费</v>
          </cell>
          <cell r="F14" t="str">
            <v>指医务人员对住院患者进行的日常诊察工作。检查及观察患者病情，病案讨论，制定和调整治疗方案，住院日志书写,向患者或家属告知病情，解答患者咨询，院、科级大查房。不含邀请院际或院内会诊进行治疗指导。</v>
          </cell>
        </row>
        <row r="14">
          <cell r="H14" t="str">
            <v>日</v>
          </cell>
        </row>
        <row r="14">
          <cell r="J14">
            <v>22</v>
          </cell>
          <cell r="K14">
            <v>18</v>
          </cell>
          <cell r="L14">
            <v>8</v>
          </cell>
        </row>
        <row r="15">
          <cell r="D15" t="str">
            <v>AAAG0001</v>
          </cell>
          <cell r="E15" t="str">
            <v>普通门诊中医辨证论治</v>
          </cell>
          <cell r="F15" t="str">
            <v>指由主治及以下中医或中西医结合医师在中医普通门诊提供的诊疗服务。通过望闻问切收集中医四诊信息，依据中医理论进行辨证，分析病因、病位、病性及病机转化，作出证候诊断，提出治疗方案。含挂号费。</v>
          </cell>
        </row>
        <row r="15">
          <cell r="H15" t="str">
            <v>次</v>
          </cell>
        </row>
        <row r="15">
          <cell r="J15">
            <v>17</v>
          </cell>
          <cell r="K15">
            <v>12</v>
          </cell>
          <cell r="L15">
            <v>8</v>
          </cell>
        </row>
        <row r="16">
          <cell r="D16" t="str">
            <v>AAAG0002</v>
          </cell>
          <cell r="E16" t="str">
            <v>副主任医师门诊中医辨证论治</v>
          </cell>
          <cell r="F16" t="str">
            <v>指由具有副高级职称的中医或中西医结合医师在中医专家门诊提供的诊疗服务。通过望闻问切收集中医四诊信息，依据中医理论进行辨证，分析病因、病位、病性及病机转化，作出证候诊断，提出治疗方案。含挂号费。</v>
          </cell>
        </row>
        <row r="16">
          <cell r="H16" t="str">
            <v>次</v>
          </cell>
        </row>
        <row r="16">
          <cell r="J16">
            <v>22</v>
          </cell>
          <cell r="K16">
            <v>22</v>
          </cell>
          <cell r="L16">
            <v>17</v>
          </cell>
        </row>
        <row r="17">
          <cell r="D17" t="str">
            <v>AAAG0003</v>
          </cell>
          <cell r="E17" t="str">
            <v>主任医师门诊中医辨证论治</v>
          </cell>
          <cell r="F17" t="str">
            <v>指由具有正高级职称的中医或中西医结合医师在中医专家门诊提供的诊疗服务。通过望闻问切收集中医四诊信息，依据中医理论进行辨证，分析病因、病位、病性及病机转化，作出证候诊断，提出治疗方案。含挂号费。</v>
          </cell>
        </row>
        <row r="17">
          <cell r="H17" t="str">
            <v>次</v>
          </cell>
        </row>
        <row r="17">
          <cell r="J17">
            <v>32</v>
          </cell>
          <cell r="K17">
            <v>32</v>
          </cell>
          <cell r="L17">
            <v>22</v>
          </cell>
        </row>
        <row r="18">
          <cell r="D18" t="str">
            <v>AAAG0004</v>
          </cell>
          <cell r="E18" t="str">
            <v>国医大师门诊中医辨证论治</v>
          </cell>
          <cell r="F18" t="str">
            <v>指由国家授予“国医大师”称号的专家在中医专家门诊提供的诊疗服务。通过望闻问切收集中医四诊信息，依据中医理论进行辨证，分析病因、病位、病性及病机转化，作出证候诊断，提出治疗方案。含挂号费。</v>
          </cell>
        </row>
        <row r="18">
          <cell r="H18" t="str">
            <v>次</v>
          </cell>
        </row>
        <row r="18">
          <cell r="J18" t="str">
            <v>/</v>
          </cell>
          <cell r="K18" t="str">
            <v>/</v>
          </cell>
          <cell r="L18" t="str">
            <v>/</v>
          </cell>
        </row>
        <row r="19">
          <cell r="D19" t="str">
            <v>AAAH0001</v>
          </cell>
          <cell r="E19" t="str">
            <v>急诊中医辨证论治</v>
          </cell>
          <cell r="F19" t="str">
            <v>指由各级中医、中西医结合医务人员提供的24小时急诊急救中医诊疗服务。通过望闻问切收集中医四诊信息，依据中医理论进行辨证，分析病因、病位、病性及病机转化，作出证候诊断，提出治疗方案。含挂号费。</v>
          </cell>
        </row>
        <row r="19">
          <cell r="H19" t="str">
            <v>次</v>
          </cell>
        </row>
        <row r="19">
          <cell r="J19">
            <v>20</v>
          </cell>
          <cell r="K19">
            <v>20</v>
          </cell>
          <cell r="L19">
            <v>8</v>
          </cell>
        </row>
        <row r="20">
          <cell r="D20" t="str">
            <v>AAAJ0001</v>
          </cell>
          <cell r="E20" t="str">
            <v>门/急诊留观中医辨证论治</v>
          </cell>
          <cell r="F20" t="str">
            <v>指由中医、中西医结合医务人员对急诊留观患者提供的中医诊疗服务。通过望闻问切收集中医四诊信息，依据中医理论进行辨证，分析病因、病位、病性及病机转化，作出证候诊断，提出治疗方案。含挂号费。</v>
          </cell>
        </row>
        <row r="20">
          <cell r="H20" t="str">
            <v>日</v>
          </cell>
          <cell r="I20" t="str">
            <v>与门/急诊中医辨证论治不能同时收取。</v>
          </cell>
          <cell r="J20">
            <v>20</v>
          </cell>
          <cell r="K20">
            <v>20</v>
          </cell>
          <cell r="L20">
            <v>8</v>
          </cell>
        </row>
        <row r="21">
          <cell r="D21" t="str">
            <v>AAAK0001</v>
          </cell>
          <cell r="E21" t="str">
            <v>住院中医辨证论治</v>
          </cell>
          <cell r="F21" t="str">
            <v>指由中医、中西医结合医务人员对住院患者提供的中医诊疗服务。通过望闻问切收集中医四诊信息，依据中医理论进行辨证，分析病因、病位、病性及病机转化，作出证候诊断，提出治疗方案。</v>
          </cell>
        </row>
        <row r="21">
          <cell r="H21" t="str">
            <v>日</v>
          </cell>
        </row>
        <row r="21">
          <cell r="J21">
            <v>22</v>
          </cell>
          <cell r="K21">
            <v>18</v>
          </cell>
          <cell r="L21">
            <v>8</v>
          </cell>
        </row>
        <row r="22">
          <cell r="D22" t="str">
            <v>AAAN0001</v>
          </cell>
          <cell r="E22" t="str">
            <v>普通医师出诊费（医护人员上门服务费）</v>
          </cell>
          <cell r="F22" t="str">
            <v>指由中、西医主治及以下医师应患者或其家属要求到家庭、单位或社区提供技术劳务的诊疗服务(包括新生儿、产妇等家庭病床诊疗)。检查必备医疗器械及相关物品正常使用情况。家访，审视居室环境与卫生状况并指导其改善居室环境质量，询问患者情况和异常症状、体征，洗手，戴口罩、手套，对患者进行体格检查，必要时处理。提出诊疗方案。向患者或家属交待注意事项与联系方式，记录患者诊察处理情况及指导内容，将诊察相关用品放入废物收集袋，洗手简单消毒后离开患者家庭。含护理人员按照“互联网+护理”工作方案执行的上门服务，含基层医护人员上门服务费。不含相关检验与医技检查。</v>
          </cell>
          <cell r="G22" t="str">
            <v/>
          </cell>
          <cell r="H22" t="str">
            <v>次</v>
          </cell>
        </row>
        <row r="22">
          <cell r="J22" t="str">
            <v>/</v>
          </cell>
          <cell r="K22" t="str">
            <v>/</v>
          </cell>
          <cell r="L22" t="str">
            <v>/</v>
          </cell>
        </row>
        <row r="23">
          <cell r="D23" t="str">
            <v>AAAN0001-Z4</v>
          </cell>
          <cell r="E23" t="str">
            <v>家庭病床建床费</v>
          </cell>
          <cell r="F23" t="str">
            <v>指对需要连续治疗，又需依靠医护人员上门服务的患者，在其家中设立病床。首次建床应办理建床手续，并由家庭医生对建床患者进行生命体征和其他检查，并对建床患者制定治疗护理计划。</v>
          </cell>
        </row>
        <row r="23">
          <cell r="H23" t="str">
            <v>次</v>
          </cell>
          <cell r="I23" t="str">
            <v>每住院周期为一次。</v>
          </cell>
          <cell r="J23">
            <v>20</v>
          </cell>
          <cell r="K23">
            <v>20</v>
          </cell>
          <cell r="L23">
            <v>20</v>
          </cell>
        </row>
        <row r="24">
          <cell r="D24" t="str">
            <v>AAAN0001-Z5</v>
          </cell>
          <cell r="E24" t="str">
            <v>家庭病床巡诊费</v>
          </cell>
          <cell r="F24" t="str">
            <v>患者建立家庭病床后，由指定医护人员（家庭医生团队成员）定期查床、治疗、护理。定期了解患者病情，根据患者病情及时调整治疗护理方案。</v>
          </cell>
        </row>
        <row r="24">
          <cell r="H24" t="str">
            <v>次</v>
          </cell>
          <cell r="I24" t="str">
            <v>按照《天津市基层医疗机构家庭病床管理办法（试行）》执行</v>
          </cell>
          <cell r="J24">
            <v>9</v>
          </cell>
          <cell r="K24">
            <v>9</v>
          </cell>
          <cell r="L24">
            <v>9</v>
          </cell>
        </row>
        <row r="25">
          <cell r="D25" t="str">
            <v>AAAN0002</v>
          </cell>
          <cell r="E25" t="str">
            <v>副主任医师出诊费</v>
          </cell>
          <cell r="F25" t="str">
            <v>指由中、西医副主任医师应患者或其家属要求到家庭、单位或社区提供技术劳务的诊疗服务(包括新生儿、产妇等家庭病床诊疗)。检查必备医疗器械及相关物品正常使用情况。家访，审视居室环境与卫生状况并指导其改善居室环境质量，询问患者情况和异常症状、体征，洗手，戴口罩、手套，对患者进行体格检查，必要时处理。提出诊疗方案。向患者或家属交待注意事项与联系方式，记录患者诊察处理情况及指导内容，将诊察相关用品放入废物收集袋，洗手简单消毒后离开患者家庭。不含相关检验与医技检查。</v>
          </cell>
          <cell r="G25" t="str">
            <v/>
          </cell>
          <cell r="H25" t="str">
            <v>次</v>
          </cell>
        </row>
        <row r="25">
          <cell r="J25" t="str">
            <v>/</v>
          </cell>
          <cell r="K25" t="str">
            <v>/</v>
          </cell>
          <cell r="L25" t="str">
            <v>/</v>
          </cell>
        </row>
        <row r="26">
          <cell r="D26" t="str">
            <v>AAAN0003</v>
          </cell>
          <cell r="E26" t="str">
            <v>主任医师出诊费</v>
          </cell>
          <cell r="F26" t="str">
            <v>指由中、西医主任医师应患者或其家属要求到家庭、单位或社区提供技术劳务的诊疗服务(包括新生儿、产妇等家庭病床诊疗)。检查必备医疗器械及相关物品正常使用情况。家访，审视居室环境与卫生状况并指导其改善居室环境质量，询问患者情况和异常症状、体征，洗手，戴口罩、手套，对患者进行体格检查，必要时处理。提出诊疗方案。向患者或家属交待注意事项与联系方式，记录患者诊察处理情况及指导内容，将诊察相关用品放入废物收集袋，洗手简单消毒后离开患者家庭。不含相关检验与医技检查。</v>
          </cell>
          <cell r="G26" t="str">
            <v/>
          </cell>
          <cell r="H26" t="str">
            <v>次</v>
          </cell>
        </row>
        <row r="26">
          <cell r="J26" t="str">
            <v>/</v>
          </cell>
          <cell r="K26" t="str">
            <v>/</v>
          </cell>
          <cell r="L26" t="str">
            <v>/</v>
          </cell>
        </row>
        <row r="27">
          <cell r="D27" t="str">
            <v>AAB</v>
          </cell>
          <cell r="E27" t="str">
            <v>2.床位费</v>
          </cell>
        </row>
        <row r="27">
          <cell r="H27" t="str">
            <v/>
          </cell>
        </row>
        <row r="28">
          <cell r="D28" t="str">
            <v>AABA0001</v>
          </cell>
          <cell r="E28" t="str">
            <v>普通床位费</v>
          </cell>
          <cell r="F28" t="str">
            <v>指四人以上多人间的床位费。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还设有住院费用查询、公示设施、公用卫生设施、公用电话设施。含医用垃圾、污水处理。</v>
          </cell>
        </row>
        <row r="28">
          <cell r="H28" t="str">
            <v>日</v>
          </cell>
        </row>
        <row r="28">
          <cell r="J28">
            <v>30</v>
          </cell>
          <cell r="K28">
            <v>30</v>
          </cell>
          <cell r="L28">
            <v>18</v>
          </cell>
        </row>
        <row r="29">
          <cell r="D29" t="str">
            <v>AABA0001-Z8</v>
          </cell>
          <cell r="E29" t="str">
            <v>负压隔离病房加收</v>
          </cell>
          <cell r="F29" t="str">
            <v>按照国家规定标准，并通过有关资质部门检验合格的负压隔离病房。</v>
          </cell>
        </row>
        <row r="29">
          <cell r="H29" t="str">
            <v>日</v>
          </cell>
        </row>
        <row r="29">
          <cell r="J29">
            <v>20</v>
          </cell>
          <cell r="K29">
            <v>20</v>
          </cell>
        </row>
        <row r="30">
          <cell r="D30" t="str">
            <v>AABA0002</v>
          </cell>
          <cell r="E30" t="str">
            <v>三、四人间床位费</v>
          </cell>
          <cell r="F30" t="str">
            <v>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住院费用查询，独立卫生间，公示设施，公用电话设施。含医用垃圾、污水处理。</v>
          </cell>
        </row>
        <row r="30">
          <cell r="H30" t="str">
            <v>日</v>
          </cell>
        </row>
        <row r="30">
          <cell r="J30">
            <v>60</v>
          </cell>
          <cell r="K30">
            <v>50</v>
          </cell>
          <cell r="L30">
            <v>22</v>
          </cell>
        </row>
        <row r="31">
          <cell r="D31" t="str">
            <v>AABA0002-A1</v>
          </cell>
          <cell r="E31" t="str">
            <v>床位费-传染病人加收</v>
          </cell>
          <cell r="F31" t="str">
            <v>在住院床位费基础上，传染病医院或传染病区每床日加收费用。</v>
          </cell>
        </row>
        <row r="31">
          <cell r="H31" t="str">
            <v>日</v>
          </cell>
          <cell r="I31" t="str">
            <v>限甲类、乙类传染病。</v>
          </cell>
          <cell r="J31">
            <v>20</v>
          </cell>
          <cell r="K31">
            <v>20</v>
          </cell>
        </row>
        <row r="32">
          <cell r="D32" t="str">
            <v>AABA0003</v>
          </cell>
          <cell r="E32" t="str">
            <v>双人间床位费</v>
          </cell>
          <cell r="F32" t="str">
            <v>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还设有住院费用查询，独立卫生间，公示设施，公用电话设施。含医用垃圾、污水处理。</v>
          </cell>
        </row>
        <row r="32">
          <cell r="H32" t="str">
            <v>日</v>
          </cell>
        </row>
        <row r="32">
          <cell r="J32">
            <v>75</v>
          </cell>
          <cell r="K32">
            <v>65</v>
          </cell>
          <cell r="L32">
            <v>22</v>
          </cell>
        </row>
        <row r="33">
          <cell r="D33" t="str">
            <v>AABA0004</v>
          </cell>
          <cell r="E33" t="str">
            <v>单人间床位费</v>
          </cell>
          <cell r="F33" t="str">
            <v>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还设有住院费用查询，独立卫生间，公示设施，公用电话设施。含医用垃圾、污水处理。</v>
          </cell>
          <cell r="G33" t="str">
            <v/>
          </cell>
          <cell r="H33" t="str">
            <v>日</v>
          </cell>
        </row>
        <row r="33">
          <cell r="J33" t="str">
            <v>/</v>
          </cell>
          <cell r="K33" t="str">
            <v>/</v>
          </cell>
          <cell r="L33" t="str">
            <v>/</v>
          </cell>
        </row>
        <row r="34">
          <cell r="D34" t="str">
            <v>AABA0004-Z9</v>
          </cell>
          <cell r="E34" t="str">
            <v>特需病房床位费</v>
          </cell>
          <cell r="F34" t="str">
            <v>按有关文件规定执行</v>
          </cell>
        </row>
        <row r="34">
          <cell r="H34" t="str">
            <v>日</v>
          </cell>
        </row>
        <row r="34">
          <cell r="J34" t="str">
            <v>/</v>
          </cell>
          <cell r="K34" t="str">
            <v>/</v>
          </cell>
        </row>
        <row r="35">
          <cell r="D35" t="str">
            <v>AABB0001</v>
          </cell>
          <cell r="E35" t="str">
            <v>百级层流洁净病房床位费</v>
          </cell>
          <cell r="F35" t="str">
            <v>指达到百级规定层流洁净级别，有层流装置、风淋通道的层流洁净间，采用全封闭管理，有严格消毒隔离措施及对外通话系统。要求具备普通病房的床位设施。含医用垃圾、污水处理。</v>
          </cell>
          <cell r="G35" t="str">
            <v/>
          </cell>
          <cell r="H35" t="str">
            <v>日</v>
          </cell>
        </row>
        <row r="35">
          <cell r="J35">
            <v>380</v>
          </cell>
        </row>
        <row r="36">
          <cell r="D36" t="str">
            <v>AABB0002</v>
          </cell>
          <cell r="E36" t="str">
            <v>千级层流洁净病房床位费</v>
          </cell>
          <cell r="F36" t="str">
            <v>指达到千级规定层流洁净级别，有层流装置、风淋通道的层流洁净间，采用全封闭管理，有严格消毒隔离措施及对外通话系统。要求具备普通病房的床位设施。含医用垃圾、污水处理。</v>
          </cell>
          <cell r="G36" t="str">
            <v/>
          </cell>
          <cell r="H36" t="str">
            <v>日</v>
          </cell>
        </row>
        <row r="36">
          <cell r="J36">
            <v>260</v>
          </cell>
          <cell r="K36">
            <v>260</v>
          </cell>
        </row>
        <row r="37">
          <cell r="D37" t="str">
            <v>AABC0001</v>
          </cell>
          <cell r="E37" t="str">
            <v>重症监护病房床位费</v>
          </cell>
          <cell r="F37" t="str">
            <v>指专用重症监护病房(如ICU、CCU、RCU、NICU、EICU等)。设有中心监护台，心电监护仪及其它监护抢救设施，相对封闭管理的单人或多人监护病房，每天更换、消毒床单位，仪器设备的保养。含医用垃圾、污水处理。</v>
          </cell>
          <cell r="G37" t="str">
            <v/>
          </cell>
          <cell r="H37" t="str">
            <v>日</v>
          </cell>
        </row>
        <row r="37">
          <cell r="J37">
            <v>80</v>
          </cell>
          <cell r="K37">
            <v>60</v>
          </cell>
        </row>
        <row r="38">
          <cell r="D38" t="str">
            <v>AABC0001-Z10</v>
          </cell>
          <cell r="E38" t="str">
            <v>重症监护病房床位费-层流洁净病床</v>
          </cell>
          <cell r="F38" t="str">
            <v>指专用重症监护病房(如ICU、CCU、RCU、NICU、EICU等)。设有中心监护台，心电监护仪及其它监护抢救设施，相对封闭管理的单人或多人层流洁净病床。</v>
          </cell>
        </row>
        <row r="38">
          <cell r="H38" t="str">
            <v>日</v>
          </cell>
        </row>
        <row r="38">
          <cell r="J38">
            <v>100</v>
          </cell>
          <cell r="K38">
            <v>80</v>
          </cell>
        </row>
        <row r="39">
          <cell r="D39" t="str">
            <v>AABD0001</v>
          </cell>
          <cell r="E39" t="str">
            <v>特殊防护病房床位费</v>
          </cell>
          <cell r="F39" t="str">
            <v>指核素内照射治疗病房。须达到如下标准：重晶石或铅墙、铅防护门放射性防护病房、病区放射性专用厕所、防止放射性污染控制设施、专用放射性废物处理、储存衰变池及环保监控报警排放系统、专用放射性通风滤过及负压送新风系统、24小时闭路摄像监控系统、可视对讲电话、床旁紧急呼叫通讯系统。含住院医疗垃圾、污水处理、放射性污染职业监测或环境监测。含血液病隔离病房、烧伤隔离病房、万级层流净化病房。</v>
          </cell>
          <cell r="G39" t="str">
            <v/>
          </cell>
          <cell r="H39" t="str">
            <v>日</v>
          </cell>
        </row>
        <row r="39">
          <cell r="J39">
            <v>100</v>
          </cell>
          <cell r="K39">
            <v>100</v>
          </cell>
        </row>
        <row r="40">
          <cell r="D40" t="str">
            <v>AABE0001</v>
          </cell>
          <cell r="E40" t="str">
            <v>新生儿床位费</v>
          </cell>
          <cell r="F40" t="str">
            <v>指新生儿或母婴同室新生儿的床位。有配奶间，洗浴间及相应设施。含医用垃圾、污水处理。</v>
          </cell>
          <cell r="G40" t="str">
            <v/>
          </cell>
          <cell r="H40" t="str">
            <v>日</v>
          </cell>
        </row>
        <row r="40">
          <cell r="J40">
            <v>10</v>
          </cell>
          <cell r="K40">
            <v>10</v>
          </cell>
        </row>
        <row r="41">
          <cell r="D41" t="str">
            <v>AABF0001</v>
          </cell>
          <cell r="E41" t="str">
            <v>门/急诊留观床位费</v>
          </cell>
          <cell r="F41" t="str">
            <v>办理留观手续，建立观察病历，密切观察病情变化，按时准确完成治疗，协助患者做好基础护理。配备病床、床头柜、 座椅(或木凳)、床垫、棉褥、棉被(或毯)、枕头、床单、热水瓶(或器)、废品袋(或篓)等。含医用垃圾、污水处理。</v>
          </cell>
        </row>
        <row r="41">
          <cell r="H41" t="str">
            <v>日</v>
          </cell>
          <cell r="I41" t="str">
            <v>4小时以内按半天计价。</v>
          </cell>
          <cell r="J41">
            <v>30</v>
          </cell>
          <cell r="K41">
            <v>30</v>
          </cell>
          <cell r="L41">
            <v>10</v>
          </cell>
        </row>
        <row r="42">
          <cell r="D42" t="str">
            <v>AABF0001-A1</v>
          </cell>
          <cell r="E42" t="str">
            <v>门/急诊留观床位费-传染病人加收</v>
          </cell>
          <cell r="F42" t="str">
            <v>在门/急诊留观床位费基础上，传染病医院或传染病区每床日加收费用。</v>
          </cell>
        </row>
        <row r="42">
          <cell r="H42" t="str">
            <v>日</v>
          </cell>
          <cell r="I42" t="str">
            <v>限甲类、乙类传染病。</v>
          </cell>
          <cell r="J42">
            <v>6</v>
          </cell>
          <cell r="K42">
            <v>6</v>
          </cell>
        </row>
        <row r="43">
          <cell r="D43" t="str">
            <v>AABG0001</v>
          </cell>
          <cell r="E43" t="str">
            <v>取暖费</v>
          </cell>
          <cell r="F43" t="str">
            <v>指病房、门/急诊留观床位，具有取暖设施，并提供取暖服务。含供暖设施及取暖运转消耗、维修及管理人员劳务。</v>
          </cell>
          <cell r="G43" t="str">
            <v/>
          </cell>
          <cell r="H43" t="str">
            <v>日</v>
          </cell>
        </row>
        <row r="43">
          <cell r="J43">
            <v>6</v>
          </cell>
          <cell r="K43">
            <v>6</v>
          </cell>
          <cell r="L43">
            <v>6</v>
          </cell>
        </row>
        <row r="44">
          <cell r="D44" t="str">
            <v>AABH0001</v>
          </cell>
          <cell r="E44" t="str">
            <v>空调费</v>
          </cell>
          <cell r="F44" t="str">
            <v>指病房、门/急诊留观床位，具有空调设施，并提供相应服务。含空调设施及运转消耗、维修及管理人员劳务。</v>
          </cell>
          <cell r="G44" t="str">
            <v/>
          </cell>
          <cell r="H44" t="str">
            <v>日</v>
          </cell>
        </row>
        <row r="44">
          <cell r="J44">
            <v>6</v>
          </cell>
          <cell r="K44">
            <v>6</v>
          </cell>
          <cell r="L44">
            <v>6</v>
          </cell>
        </row>
        <row r="45">
          <cell r="D45" t="str">
            <v>AAC</v>
          </cell>
          <cell r="E45" t="str">
            <v>3.体检费</v>
          </cell>
        </row>
        <row r="46">
          <cell r="D46" t="str">
            <v>AACA0001</v>
          </cell>
          <cell r="E46" t="str">
            <v>体检费</v>
          </cell>
          <cell r="F46" t="str">
            <v>指普通体检。综合分析，做出体检结论，出具总检报告，建立个人健康体检档案。含内、外、妇、眼、耳鼻喉科常规检查及婴幼儿查体。不含影像、化验和其它检查。</v>
          </cell>
        </row>
        <row r="46">
          <cell r="H46" t="str">
            <v>次</v>
          </cell>
        </row>
        <row r="46">
          <cell r="J46" t="str">
            <v>/</v>
          </cell>
          <cell r="K46" t="str">
            <v>/</v>
          </cell>
          <cell r="L46" t="str">
            <v>/</v>
          </cell>
        </row>
        <row r="47">
          <cell r="D47" t="str">
            <v>AAD</v>
          </cell>
          <cell r="E47" t="str">
            <v>4.会诊</v>
          </cell>
          <cell r="F47" t="str">
            <v>收取会诊费的同时不得重复收取门诊各类诊察费。</v>
          </cell>
        </row>
        <row r="48">
          <cell r="D48" t="str">
            <v>AADA0001</v>
          </cell>
          <cell r="E48" t="str">
            <v>院际会诊</v>
          </cell>
          <cell r="F48" t="str">
            <v>指由副主任及主任医师参加的院际间会诊。根据病情提供相关医疗诊断治疗服务。</v>
          </cell>
        </row>
        <row r="48">
          <cell r="H48" t="str">
            <v>每专家/次</v>
          </cell>
        </row>
        <row r="48">
          <cell r="J48" t="str">
            <v>/</v>
          </cell>
          <cell r="K48" t="str">
            <v>/</v>
          </cell>
          <cell r="L48" t="str">
            <v>/</v>
          </cell>
        </row>
        <row r="49">
          <cell r="D49" t="str">
            <v>AADA-AADH</v>
          </cell>
          <cell r="E49" t="str">
            <v>西医会诊</v>
          </cell>
        </row>
        <row r="50">
          <cell r="D50" t="str">
            <v>AADB0001</v>
          </cell>
          <cell r="E50" t="str">
            <v>院内会诊</v>
          </cell>
          <cell r="F50" t="str">
            <v>因病情需要在医院内进行的科室间的医疗、护理会诊。</v>
          </cell>
          <cell r="G50" t="str">
            <v/>
          </cell>
          <cell r="H50" t="str">
            <v>科/次</v>
          </cell>
        </row>
        <row r="50">
          <cell r="J50">
            <v>15</v>
          </cell>
          <cell r="K50">
            <v>15</v>
          </cell>
          <cell r="L50">
            <v>15</v>
          </cell>
        </row>
        <row r="51">
          <cell r="D51" t="str">
            <v>AADB0001-Z13</v>
          </cell>
          <cell r="E51" t="str">
            <v>多学科(MDT)联合诊疗</v>
          </cell>
          <cell r="F51" t="str">
            <v>病情涉及多学科、需要多个学科协同诊疗，由至少3个学科的高级职称卫生技术人员，通过定期定址的讨论，为患者提供“一站式”的医疗服务及联合诊疗方案。不含相关检查、检验等项目。</v>
          </cell>
        </row>
        <row r="51">
          <cell r="H51" t="str">
            <v>每学科/次</v>
          </cell>
        </row>
        <row r="51">
          <cell r="J51" t="str">
            <v>/</v>
          </cell>
          <cell r="K51" t="str">
            <v>/</v>
          </cell>
          <cell r="L51" t="str">
            <v>/</v>
          </cell>
        </row>
        <row r="52">
          <cell r="D52" t="str">
            <v>AADC0001</v>
          </cell>
          <cell r="E52" t="str">
            <v>疑难病理读片会诊</v>
          </cell>
          <cell r="F52" t="str">
            <v>指由2位及以上具高级职称的病理医师组成的专家组,对院外提供的病理切片进行的会诊，出具会诊意见,含报告。</v>
          </cell>
          <cell r="G52" t="str">
            <v/>
          </cell>
          <cell r="H52" t="str">
            <v>次</v>
          </cell>
        </row>
        <row r="52">
          <cell r="J52" t="str">
            <v>/</v>
          </cell>
          <cell r="K52" t="str">
            <v>/</v>
          </cell>
          <cell r="L52" t="str">
            <v>/</v>
          </cell>
        </row>
        <row r="53">
          <cell r="D53" t="str">
            <v>AADF0001</v>
          </cell>
          <cell r="E53" t="str">
            <v>精神医学多专家会诊</v>
          </cell>
          <cell r="F53" t="str">
            <v>针对精神病患者或家属对诊断及治疗的异议或存在的诊断治疗疑难问题，由3名具有高级职称的精神科医师根据患者既往诊断治疗和现场精神检查，对患者作出现状评估和诊断治疗建议。不含各项心理检测。</v>
          </cell>
          <cell r="G53" t="str">
            <v/>
          </cell>
          <cell r="H53" t="str">
            <v>每学科/次</v>
          </cell>
        </row>
        <row r="53">
          <cell r="J53">
            <v>50</v>
          </cell>
          <cell r="K53">
            <v>50</v>
          </cell>
        </row>
        <row r="54">
          <cell r="D54" t="str">
            <v>AADG0001</v>
          </cell>
          <cell r="E54" t="str">
            <v>远程会诊</v>
          </cell>
          <cell r="F54" t="str">
            <v>指临床各专业按照《远程医疗服务管理规范》开展的会诊服务。开通网络计算机系统，通过远程视频系统提供医学资料,对患者的病情进行研讨的各学科的会诊诊治。不含病理会诊中图像的采集、数字化转换。</v>
          </cell>
          <cell r="G54" t="str">
            <v/>
          </cell>
          <cell r="H54" t="str">
            <v>小时</v>
          </cell>
        </row>
        <row r="54">
          <cell r="J54" t="str">
            <v>/</v>
          </cell>
          <cell r="K54" t="str">
            <v>/</v>
          </cell>
          <cell r="L54" t="str">
            <v>/</v>
          </cell>
        </row>
        <row r="55">
          <cell r="D55" t="str">
            <v>AADL0001</v>
          </cell>
          <cell r="E55" t="str">
            <v>院际中医辨证论治会诊</v>
          </cell>
          <cell r="F55" t="str">
            <v>指因患者病情需要，邀请外院具有副高级以上职称的中医或中西医结合医务人员提供的中医会诊诊疗服务。通过望闻问切收集中医四诊信息，依据中医理论进行辨证，分析病因、病位、病性及病机转化，作出证候诊断，提出治疗方案。</v>
          </cell>
        </row>
        <row r="55">
          <cell r="H55" t="str">
            <v>每专家/次</v>
          </cell>
        </row>
        <row r="55">
          <cell r="J55" t="str">
            <v>/</v>
          </cell>
          <cell r="K55" t="str">
            <v>/</v>
          </cell>
          <cell r="L55" t="str">
            <v>/</v>
          </cell>
        </row>
        <row r="56">
          <cell r="D56" t="str">
            <v>AADL-AADN</v>
          </cell>
          <cell r="E56" t="str">
            <v>中医辨证论治会诊</v>
          </cell>
        </row>
        <row r="57">
          <cell r="D57" t="str">
            <v>AADM0001</v>
          </cell>
          <cell r="E57" t="str">
            <v>院内中医辨证论治会诊</v>
          </cell>
          <cell r="F57" t="str">
            <v>指因患者病情需要，由院内不同科室的具有主治医师以上职称的中医或中西医结合医务人员提供的中医会诊诊疗服务。通过望闻问切收集中医四诊信息，依据中医理论进行辨证，分析病因、病位、病性及病机转化，作出证候诊断，提出治疗方案。</v>
          </cell>
        </row>
        <row r="57">
          <cell r="H57" t="str">
            <v>科/次</v>
          </cell>
        </row>
        <row r="57">
          <cell r="J57">
            <v>15</v>
          </cell>
          <cell r="K57">
            <v>15</v>
          </cell>
          <cell r="L57">
            <v>15</v>
          </cell>
        </row>
        <row r="58">
          <cell r="D58" t="str">
            <v>AADN0001</v>
          </cell>
          <cell r="E58" t="str">
            <v>远程中医辨证论治会诊</v>
          </cell>
          <cell r="F58" t="str">
            <v>开通网络计算机系统，通过计算机系统提供医学资料，由中医、中西医结合专家对患者的病情进行研讨的会诊诊治，综合中医四诊信息，依据中医理论进行辨证，分析病因、病位、病性及病机转化，作出证候诊断，提出治疗方案。</v>
          </cell>
        </row>
        <row r="58">
          <cell r="H58" t="str">
            <v>小时</v>
          </cell>
        </row>
        <row r="58">
          <cell r="J58" t="str">
            <v>/</v>
          </cell>
          <cell r="K58" t="str">
            <v>/</v>
          </cell>
          <cell r="L58" t="str">
            <v>/</v>
          </cell>
        </row>
        <row r="59">
          <cell r="D59" t="str">
            <v>AAE</v>
          </cell>
          <cell r="E59" t="str">
            <v>5.营养咨询与评估</v>
          </cell>
        </row>
        <row r="60">
          <cell r="D60" t="str">
            <v>AAEB0001</v>
          </cell>
          <cell r="E60" t="str">
            <v>围产期健康咨询指导</v>
          </cell>
          <cell r="F60" t="str">
            <v>指门诊医生向患者解答孕前、孕期、产褥期相关营养问题。如孕前、孕期及产褥期各阶段的营养需要，如何进行营养状况评估，如何进行膳食补充，如何进行合并症的营养治疗等，以及产前注意事项、运动等。</v>
          </cell>
          <cell r="G60" t="str">
            <v/>
          </cell>
          <cell r="H60" t="str">
            <v>次</v>
          </cell>
        </row>
        <row r="60">
          <cell r="J60" t="str">
            <v>/</v>
          </cell>
          <cell r="K60" t="str">
            <v>/</v>
          </cell>
          <cell r="L60" t="str">
            <v>/</v>
          </cell>
        </row>
        <row r="61">
          <cell r="D61" t="str">
            <v>AB</v>
          </cell>
          <cell r="E61" t="str">
            <v>(二)一般治疗操作</v>
          </cell>
        </row>
        <row r="62">
          <cell r="D62" t="str">
            <v>ABA</v>
          </cell>
          <cell r="E62" t="str">
            <v>1.注射</v>
          </cell>
        </row>
        <row r="63">
          <cell r="D63" t="str">
            <v>ABAA0001</v>
          </cell>
          <cell r="E63" t="str">
            <v>皮内注射</v>
          </cell>
          <cell r="F63" t="str">
            <v>指皮内注射治疗或药物皮内注射试验。核对医嘱及患者信息，检查注射器及药物，用无菌注射器配制药物，取舒适体位，选择注射部位，皮肤消毒(直径大于5厘米)，再次核对患者信息，将药物注入皮内组织，拔针后按压注射部位并第三次核对患者信息，处理用物，用药后观察用药反应，做好健康教育及心理护理，必要时记录。</v>
          </cell>
        </row>
        <row r="63">
          <cell r="H63" t="str">
            <v>次</v>
          </cell>
        </row>
        <row r="63">
          <cell r="J63">
            <v>5</v>
          </cell>
          <cell r="K63">
            <v>5</v>
          </cell>
          <cell r="L63">
            <v>3</v>
          </cell>
        </row>
        <row r="64">
          <cell r="D64" t="str">
            <v>ABAA0001.A1</v>
          </cell>
          <cell r="E64" t="str">
            <v>皮内注射(6岁以下儿童）</v>
          </cell>
          <cell r="F64" t="str">
            <v>指皮内注射治疗或药物皮内注射试验。核对医嘱及患者信息，检查注射器及药物，用无菌注射器配制药物，取舒适体位，选择注射部位，皮肤消毒(直径大于5厘米)，再次核对患者信息，将药物注入皮内组织，拔针后按压注射部位并第三次核对患者信息，处理用物，用药后观察用药反应，做好健康教育及心理护理，必要时记录。</v>
          </cell>
        </row>
        <row r="64">
          <cell r="H64" t="str">
            <v>次</v>
          </cell>
        </row>
        <row r="64">
          <cell r="J64">
            <v>5.8</v>
          </cell>
          <cell r="K64">
            <v>5.8</v>
          </cell>
          <cell r="L64">
            <v>3.5</v>
          </cell>
        </row>
        <row r="65">
          <cell r="D65" t="str">
            <v>ABAA0001—DCF</v>
          </cell>
          <cell r="E65" t="str">
            <v>皮内注射材料费</v>
          </cell>
        </row>
        <row r="65">
          <cell r="H65" t="str">
            <v>次</v>
          </cell>
        </row>
        <row r="65">
          <cell r="J65">
            <v>2.2</v>
          </cell>
          <cell r="K65">
            <v>2.2</v>
          </cell>
          <cell r="L65">
            <v>2.2</v>
          </cell>
        </row>
        <row r="66">
          <cell r="D66" t="str">
            <v>ABAB0001</v>
          </cell>
          <cell r="E66" t="str">
            <v>皮下注射</v>
          </cell>
          <cell r="F66" t="str">
            <v>核对医嘱及患者信息，检查注射器及药物，用无菌注射器配制药物，取适当体位，选择并确定注射部位，皮肤消毒(直径大于5厘米)，再次核对患者信息，将药物注入皮下组织，拔针后按压注射部位并第3次核对患者信息，协助患者恢复舒适体位，处理用物，用药后观察用药反应，做好健康教育及心理护理，必要时记录。</v>
          </cell>
          <cell r="G66" t="str">
            <v>胰岛素注射针头</v>
          </cell>
          <cell r="H66" t="str">
            <v>次</v>
          </cell>
          <cell r="I66" t="str">
            <v>胰岛素注射针头与皮下注射材料费不得同时收取。6岁以下儿童加收15%。</v>
          </cell>
          <cell r="J66">
            <v>5</v>
          </cell>
          <cell r="K66">
            <v>5</v>
          </cell>
          <cell r="L66">
            <v>2</v>
          </cell>
        </row>
        <row r="67">
          <cell r="D67" t="str">
            <v>ABAB0001.A1</v>
          </cell>
          <cell r="E67" t="str">
            <v>皮下注射(6岁以下儿童）</v>
          </cell>
          <cell r="F67" t="str">
            <v>核对医嘱及患者信息，检查注射器及药物，用无菌注射器配制药物，取适当体位，选择并确定注射部位，皮肤消毒(直径大于5厘米)，再次核对患者信息，将药物注入皮下组织，拔针后按压注射部位并第3次核对患者信息，协助患者恢复舒适体位，处理用物，用药后观察用药反应，做好健康教育及心理护理，必要时记录。</v>
          </cell>
          <cell r="G67" t="str">
            <v>胰岛素注射针头</v>
          </cell>
          <cell r="H67" t="str">
            <v>次</v>
          </cell>
          <cell r="I67" t="str">
            <v>胰岛素注射针头与皮下注射材料费不得同时收取。</v>
          </cell>
          <cell r="J67">
            <v>5.8</v>
          </cell>
          <cell r="K67">
            <v>5.8</v>
          </cell>
          <cell r="L67">
            <v>2.3</v>
          </cell>
        </row>
        <row r="68">
          <cell r="D68" t="str">
            <v>ABAB0001—DCF</v>
          </cell>
          <cell r="E68" t="str">
            <v>皮下注射材料费</v>
          </cell>
        </row>
        <row r="68">
          <cell r="H68" t="str">
            <v>次</v>
          </cell>
          <cell r="I68" t="str">
            <v>胰岛素注射针头与皮下注射材料费不得同时收取。</v>
          </cell>
          <cell r="J68">
            <v>2.4</v>
          </cell>
          <cell r="K68">
            <v>2.4</v>
          </cell>
          <cell r="L68">
            <v>2.4</v>
          </cell>
        </row>
        <row r="69">
          <cell r="D69" t="str">
            <v>ABAC0001</v>
          </cell>
          <cell r="E69" t="str">
            <v>肌肉注射</v>
          </cell>
          <cell r="F69" t="str">
            <v>核对医嘱及患者信息，检查注射器及药物，使用无菌注射器配制药物，取适当体位，选择并确定注射部位，皮肤消毒(直径大于5厘米)，再次核对患者信息，将药物注入肌肉组织，拔针后按压注射部位并核对患者信息，协助患者恢复舒适体位，处理用物，用药后观察用药反应，做好健康教育及心理护理，必要时记录。</v>
          </cell>
        </row>
        <row r="69">
          <cell r="H69" t="str">
            <v>次</v>
          </cell>
        </row>
        <row r="69">
          <cell r="J69">
            <v>3</v>
          </cell>
          <cell r="K69">
            <v>3</v>
          </cell>
          <cell r="L69">
            <v>1</v>
          </cell>
        </row>
        <row r="70">
          <cell r="D70" t="str">
            <v>ABAC0001.A1</v>
          </cell>
          <cell r="E70" t="str">
            <v>肌肉注射(6岁以下儿童）</v>
          </cell>
          <cell r="F70" t="str">
            <v>核对医嘱及患者信息，检查注射器及药物，使用无菌注射器配制药物，取适当体位，选择并确定注射部位，皮肤消毒(直径大于5厘米)，再次核对患者信息，将药物注入肌肉组织，拔针后按压注射部位并核对患者信息，协助患者恢复舒适体位，处理用物，用药后观察用药反应，做好健康教育及心理护理，必要时记录。</v>
          </cell>
        </row>
        <row r="70">
          <cell r="H70" t="str">
            <v>次</v>
          </cell>
        </row>
        <row r="70">
          <cell r="J70">
            <v>3.5</v>
          </cell>
          <cell r="K70">
            <v>3.5</v>
          </cell>
          <cell r="L70">
            <v>1.2</v>
          </cell>
        </row>
        <row r="71">
          <cell r="D71" t="str">
            <v>ABAC0001—DCF</v>
          </cell>
          <cell r="E71" t="str">
            <v>肌肉注射材料费</v>
          </cell>
        </row>
        <row r="71">
          <cell r="H71" t="str">
            <v>次</v>
          </cell>
        </row>
        <row r="71">
          <cell r="J71">
            <v>0.8</v>
          </cell>
          <cell r="K71">
            <v>0.8</v>
          </cell>
          <cell r="L71">
            <v>0.8</v>
          </cell>
        </row>
        <row r="72">
          <cell r="D72" t="str">
            <v>ABAC0001-Z17</v>
          </cell>
          <cell r="E72" t="str">
            <v>取耳血、指血</v>
          </cell>
          <cell r="F72" t="str">
            <v>含材料。</v>
          </cell>
        </row>
        <row r="72">
          <cell r="H72" t="str">
            <v>次</v>
          </cell>
        </row>
        <row r="72">
          <cell r="J72">
            <v>2</v>
          </cell>
          <cell r="K72">
            <v>2</v>
          </cell>
          <cell r="L72">
            <v>2</v>
          </cell>
        </row>
        <row r="73">
          <cell r="D73" t="str">
            <v>ABAC0001-Z17.A1</v>
          </cell>
          <cell r="E73" t="str">
            <v>取耳血、指血(6岁以下儿童）</v>
          </cell>
          <cell r="F73" t="str">
            <v>含材料</v>
          </cell>
        </row>
        <row r="73">
          <cell r="H73" t="str">
            <v>次</v>
          </cell>
        </row>
        <row r="73">
          <cell r="J73">
            <v>2.3</v>
          </cell>
          <cell r="K73">
            <v>2.3</v>
          </cell>
          <cell r="L73">
            <v>2.3</v>
          </cell>
        </row>
        <row r="74">
          <cell r="D74" t="str">
            <v>ABAD0001</v>
          </cell>
          <cell r="E74" t="str">
            <v>静脉注射</v>
          </cell>
          <cell r="F74" t="str">
            <v>核对医嘱及患者信息，用无菌注射器配制药物，取适当体位，选择注射部位，皮肤消毒(直径大于5厘米)，再次核对患者信息，将药物注入静脉(Tennon氏囊下)，拔针后按压注射部位并第3次核对患者信息，协助患者恢复舒适体位，处理用物，用药后观察用药反应，做好健康教育及心理护理，必要时记录。含小壶给药。</v>
          </cell>
        </row>
        <row r="74">
          <cell r="H74" t="str">
            <v>次</v>
          </cell>
        </row>
        <row r="74">
          <cell r="J74">
            <v>5</v>
          </cell>
          <cell r="K74">
            <v>5</v>
          </cell>
          <cell r="L74">
            <v>3</v>
          </cell>
        </row>
        <row r="75">
          <cell r="D75" t="str">
            <v>ABAD0001.A1</v>
          </cell>
          <cell r="E75" t="str">
            <v>静脉注射(6岁以下儿童）</v>
          </cell>
          <cell r="F75" t="str">
            <v>核对医嘱及患者信息，用无菌注射器配制药物，取适当体位，选择注射部位，皮肤消毒(直径大于5厘米)，再次核对患者信息，将药物注入静脉(Tennon氏囊下)，拔针后按压注射部位并第3次核对患者信息，协助患者恢复舒适体位，处理用物，用药后观察用药反应，做好健康教育及心理护理，必要时记录。含小壶给药。</v>
          </cell>
        </row>
        <row r="75">
          <cell r="H75" t="str">
            <v>次</v>
          </cell>
        </row>
        <row r="75">
          <cell r="J75">
            <v>5.8</v>
          </cell>
          <cell r="K75">
            <v>5.8</v>
          </cell>
          <cell r="L75">
            <v>3.5</v>
          </cell>
        </row>
        <row r="76">
          <cell r="D76" t="str">
            <v>ABAD0001—DCF</v>
          </cell>
          <cell r="E76" t="str">
            <v>静脉注射材料费</v>
          </cell>
        </row>
        <row r="76">
          <cell r="H76" t="str">
            <v>次</v>
          </cell>
        </row>
        <row r="76">
          <cell r="J76">
            <v>4.9</v>
          </cell>
          <cell r="K76">
            <v>4.9</v>
          </cell>
          <cell r="L76">
            <v>4.9</v>
          </cell>
        </row>
        <row r="77">
          <cell r="D77" t="str">
            <v>ABB</v>
          </cell>
          <cell r="E77" t="str">
            <v>2.采血</v>
          </cell>
        </row>
        <row r="78">
          <cell r="D78" t="str">
            <v>ABBA0001</v>
          </cell>
          <cell r="E78" t="str">
            <v>动脉采血(注射、穿刺同)</v>
          </cell>
          <cell r="F78" t="str">
            <v>确定采血动脉穿刺点后，消毒，以连接无菌注射器的无菌针头垂直进针穿刺动脉，见鲜红色动脉血进入无菌注射器并达到检测需要的血量后，退出穿刺针，以无菌棉签压迫穿刺点止血，以胶塞封闭注射器针头以隔绝空气，将血样以冰袋或冰壶保存送检。</v>
          </cell>
          <cell r="G78" t="str">
            <v>动脉采血器、针</v>
          </cell>
          <cell r="H78" t="str">
            <v>次</v>
          </cell>
          <cell r="I78" t="str">
            <v>6岁以下儿童加收15%。</v>
          </cell>
          <cell r="J78">
            <v>20</v>
          </cell>
          <cell r="K78">
            <v>20</v>
          </cell>
          <cell r="L78">
            <v>20</v>
          </cell>
        </row>
        <row r="79">
          <cell r="D79" t="str">
            <v>ABBA0001.A1</v>
          </cell>
          <cell r="E79" t="str">
            <v>动脉采血(注射、穿刺同)(6岁以下儿童）</v>
          </cell>
          <cell r="F79" t="str">
            <v>确定采血动脉穿刺点后，消毒，以连接无菌注射器的无菌针头垂直进针穿刺动脉，见鲜红色动脉血进入无菌注射器并达到检测需要的血量后，退出穿刺针，以无菌棉签压迫穿刺点止血，以胶塞封闭注射器针头以隔绝空气，将血样以冰袋或冰壶保存送检。</v>
          </cell>
          <cell r="G79" t="str">
            <v>动脉采血器、针 </v>
          </cell>
          <cell r="H79" t="str">
            <v>次</v>
          </cell>
        </row>
        <row r="79">
          <cell r="J79">
            <v>23</v>
          </cell>
          <cell r="K79">
            <v>23</v>
          </cell>
          <cell r="L79">
            <v>23</v>
          </cell>
        </row>
        <row r="80">
          <cell r="D80" t="str">
            <v>ABBB0001</v>
          </cell>
          <cell r="E80" t="str">
            <v>静脉采血</v>
          </cell>
          <cell r="F80" t="str">
            <v>核对医嘱及患者信息，评估患者，取适当体位，选择穿刺部位，皮肤消毒(直径大于5厘米)，用无菌采血针静脉穿刺并固定，将适量血缓慢流入采血管，拔针后按压穿刺部位，将血缓慢注入采血管，再次核对患者信息，协助患者采取舒适体位，处理用物，标本送检，做好健康教育及心理护理。</v>
          </cell>
          <cell r="G80" t="str">
            <v>真空采血管</v>
          </cell>
          <cell r="H80" t="str">
            <v>次</v>
          </cell>
        </row>
        <row r="80">
          <cell r="J80">
            <v>5</v>
          </cell>
          <cell r="K80">
            <v>5</v>
          </cell>
          <cell r="L80">
            <v>3</v>
          </cell>
        </row>
        <row r="81">
          <cell r="D81" t="str">
            <v>ABBB0001.A1</v>
          </cell>
          <cell r="E81" t="str">
            <v>静脉采血(6岁以下儿童）</v>
          </cell>
          <cell r="F81" t="str">
            <v>核对医嘱及患者信息，评估患者，取适当体位，选择穿刺部位，皮肤消毒(直径大于5厘米)，用无菌采血针静脉穿刺并固定，将适量血缓慢流入采血管，拔针后按压穿刺部位，将血缓慢注入采血管，再次核对患者信息，协助患者采取舒适体位，处理用物，标本送检，做好健康教育及心理护理。</v>
          </cell>
          <cell r="G81" t="str">
            <v>真空采血管</v>
          </cell>
          <cell r="H81" t="str">
            <v>次</v>
          </cell>
        </row>
        <row r="81">
          <cell r="J81">
            <v>5.8</v>
          </cell>
          <cell r="K81">
            <v>5.8</v>
          </cell>
          <cell r="L81">
            <v>3.5</v>
          </cell>
        </row>
        <row r="82">
          <cell r="D82" t="str">
            <v>ABBB0001—DCF</v>
          </cell>
          <cell r="E82" t="str">
            <v>静脉采血材料费</v>
          </cell>
        </row>
        <row r="82">
          <cell r="H82" t="str">
            <v>次</v>
          </cell>
        </row>
        <row r="82">
          <cell r="J82">
            <v>1.6</v>
          </cell>
          <cell r="K82">
            <v>1.6</v>
          </cell>
          <cell r="L82">
            <v>1.6</v>
          </cell>
        </row>
        <row r="83">
          <cell r="D83" t="str">
            <v>ABBB0001-Z18</v>
          </cell>
          <cell r="E83" t="str">
            <v>股静脉采血(注射、穿刺同）</v>
          </cell>
          <cell r="F83" t="str">
            <v>股静脉采血</v>
          </cell>
          <cell r="G83" t="str">
            <v>真空采血管</v>
          </cell>
          <cell r="H83" t="str">
            <v>次</v>
          </cell>
        </row>
        <row r="83">
          <cell r="J83">
            <v>20</v>
          </cell>
          <cell r="K83">
            <v>20</v>
          </cell>
          <cell r="L83">
            <v>10</v>
          </cell>
        </row>
        <row r="84">
          <cell r="D84" t="str">
            <v>ABBB0001-Z18.A1</v>
          </cell>
          <cell r="E84" t="str">
            <v>股静脉采血(注射、穿刺同）(6岁以下儿童）</v>
          </cell>
          <cell r="F84" t="str">
            <v>股静脉采血</v>
          </cell>
          <cell r="G84" t="str">
            <v>真空采血管</v>
          </cell>
          <cell r="H84" t="str">
            <v>次</v>
          </cell>
        </row>
        <row r="84">
          <cell r="J84">
            <v>23</v>
          </cell>
          <cell r="K84">
            <v>23</v>
          </cell>
          <cell r="L84">
            <v>11.5</v>
          </cell>
        </row>
        <row r="85">
          <cell r="D85" t="str">
            <v>ABBB0001-Z18—DCF</v>
          </cell>
          <cell r="E85" t="str">
            <v>股静脉采血(注射、穿刺同）材料费</v>
          </cell>
        </row>
        <row r="85">
          <cell r="H85" t="str">
            <v>次</v>
          </cell>
        </row>
        <row r="85">
          <cell r="J85">
            <v>1.6</v>
          </cell>
          <cell r="K85">
            <v>1.6</v>
          </cell>
          <cell r="L85">
            <v>1.6</v>
          </cell>
        </row>
        <row r="86">
          <cell r="D86" t="str">
            <v>ABC</v>
          </cell>
          <cell r="E86" t="str">
            <v>3.静脉输注</v>
          </cell>
        </row>
        <row r="87">
          <cell r="D87" t="str">
            <v>ABCA0001</v>
          </cell>
          <cell r="E87" t="str">
            <v>静脉输液</v>
          </cell>
          <cell r="F87" t="str">
            <v>评估患者及穿刺部位等，核对医嘱及患者信息，用无菌注射器配制药物，连接无菌输液器或避光输液器，取适当体位使用无菌压脉带，选择穿刺部位，皮肤消毒(直径大于5厘米)，排气，再次核对患者信息，头皮针穿刺，用无菌敷料进行固定，调节滴速并第3次核对患者信息，协助患者恢复舒适体位，处理用物，观察输液反应。健康教育及心理护理，记录。如需连续输注几组液体，要核对患者信息，注意药物之间的配伍禁忌，密切观察输液反应，协助患者舒适体位。含输液过程中各种药物注入（小壶给药除外）。</v>
          </cell>
          <cell r="G87" t="str">
            <v>输液器，无针接头，预充式导管冲洗器，三通</v>
          </cell>
          <cell r="H87" t="str">
            <v>组</v>
          </cell>
          <cell r="I87" t="str">
            <v>连续输液第二组及以上含材料费。</v>
          </cell>
          <cell r="J87">
            <v>5</v>
          </cell>
          <cell r="K87">
            <v>5</v>
          </cell>
          <cell r="L87">
            <v>4</v>
          </cell>
        </row>
        <row r="88">
          <cell r="D88" t="str">
            <v>ABCA0001.A1</v>
          </cell>
          <cell r="E88" t="str">
            <v>静脉输液(6岁以下儿童）</v>
          </cell>
          <cell r="F88" t="str">
            <v>评估患者及穿刺部位等，核对医嘱及患者信息，用无菌注射器配制药物，连接无菌输液器或避光输液器，取适当体位使用无菌压脉带，选择穿刺部位，皮肤消毒(直径大于5厘米)，排气，再次核对患者信息，头皮针穿刺，用无菌敷料进行固定，调节滴速并第3次核对患者信息，协助患者恢复舒适体位，处理用物，观察输液反应。健康教育及心理护理，记录。如需连续输注几组液体，要核对患者信息，注意药物之间的配伍禁忌，密切观察输液反应，协助患者舒适体位。含输液过程中各种药物注入（小壶给药除外）。</v>
          </cell>
          <cell r="G88" t="str">
            <v>输液器，无针接头，预充式导管冲洗器，三通</v>
          </cell>
          <cell r="H88" t="str">
            <v>组</v>
          </cell>
          <cell r="I88" t="str">
            <v>连续输液第二组及以上含材料费。</v>
          </cell>
          <cell r="J88">
            <v>5.8</v>
          </cell>
          <cell r="K88">
            <v>5.8</v>
          </cell>
          <cell r="L88">
            <v>4.6</v>
          </cell>
        </row>
        <row r="89">
          <cell r="D89" t="str">
            <v>ABCA0001—DCF</v>
          </cell>
          <cell r="E89" t="str">
            <v>静脉输液材料费</v>
          </cell>
        </row>
        <row r="89">
          <cell r="H89" t="str">
            <v>组</v>
          </cell>
        </row>
        <row r="89">
          <cell r="J89">
            <v>2.5</v>
          </cell>
          <cell r="K89">
            <v>2.5</v>
          </cell>
          <cell r="L89">
            <v>2.5</v>
          </cell>
        </row>
        <row r="90">
          <cell r="D90" t="str">
            <v>ABCA0001-Z19</v>
          </cell>
          <cell r="E90" t="str">
            <v>置留针穿刺</v>
          </cell>
          <cell r="F90" t="str">
            <v>使用留置针加收</v>
          </cell>
          <cell r="G90" t="str">
            <v>留置针</v>
          </cell>
          <cell r="H90" t="str">
            <v>次</v>
          </cell>
        </row>
        <row r="90">
          <cell r="J90">
            <v>5</v>
          </cell>
          <cell r="K90">
            <v>5</v>
          </cell>
          <cell r="L90">
            <v>5</v>
          </cell>
        </row>
        <row r="91">
          <cell r="D91" t="str">
            <v>ABCA0001-Z20</v>
          </cell>
          <cell r="E91" t="str">
            <v>6岁以下儿童静脉输液穿刺</v>
          </cell>
          <cell r="F91" t="str">
            <v>含置留针穿刺 含备皮</v>
          </cell>
          <cell r="G91" t="str">
            <v>留置针，输液器，无针接头，预充式导管冲洗器,三通</v>
          </cell>
          <cell r="H91" t="str">
            <v>次
</v>
          </cell>
          <cell r="I91" t="str">
            <v>含第一组静脉输液，第二组及以上按照静脉输液（6岁以下）收费（含材料）。</v>
          </cell>
          <cell r="J91">
            <v>11.5</v>
          </cell>
          <cell r="K91">
            <v>11.5</v>
          </cell>
          <cell r="L91">
            <v>11.5</v>
          </cell>
        </row>
        <row r="92">
          <cell r="D92" t="str">
            <v>ABCA0001-Z20—DCF</v>
          </cell>
          <cell r="E92" t="str">
            <v>6岁以下儿童静脉输液穿刺材料费</v>
          </cell>
        </row>
        <row r="92">
          <cell r="H92" t="str">
            <v>次</v>
          </cell>
        </row>
        <row r="92">
          <cell r="J92">
            <v>2.5</v>
          </cell>
          <cell r="K92">
            <v>2.5</v>
          </cell>
          <cell r="L92">
            <v>2.5</v>
          </cell>
        </row>
        <row r="93">
          <cell r="D93" t="str">
            <v>ABCA0001-Z21</v>
          </cell>
          <cell r="E93" t="str">
            <v>静脉输液-化疗加收</v>
          </cell>
          <cell r="F93" t="str">
            <v>化疗加收</v>
          </cell>
        </row>
        <row r="93">
          <cell r="H93" t="str">
            <v>日</v>
          </cell>
        </row>
        <row r="93">
          <cell r="J93">
            <v>5</v>
          </cell>
          <cell r="K93">
            <v>5</v>
          </cell>
          <cell r="L93">
            <v>5</v>
          </cell>
        </row>
        <row r="94">
          <cell r="D94" t="str">
            <v>ABCA0001-Z21.A1</v>
          </cell>
          <cell r="E94" t="str">
            <v>静脉输液—化疗加收(6岁以下儿童）</v>
          </cell>
          <cell r="F94" t="str">
            <v>化疗加收</v>
          </cell>
        </row>
        <row r="94">
          <cell r="H94" t="str">
            <v>日</v>
          </cell>
        </row>
        <row r="94">
          <cell r="J94">
            <v>5.8</v>
          </cell>
          <cell r="K94">
            <v>5.8</v>
          </cell>
          <cell r="L94">
            <v>5.8</v>
          </cell>
        </row>
        <row r="95">
          <cell r="D95" t="str">
            <v>ABCB0001</v>
          </cell>
          <cell r="E95" t="str">
            <v>输液泵（注射泵同）</v>
          </cell>
          <cell r="F95" t="str">
            <v>指使用输液泵、微量泵或肠内营养输注泵辅助各种液体输注。
</v>
          </cell>
        </row>
        <row r="95">
          <cell r="H95" t="str">
            <v>小时</v>
          </cell>
        </row>
        <row r="95">
          <cell r="J95">
            <v>3</v>
          </cell>
          <cell r="K95">
            <v>3</v>
          </cell>
          <cell r="L95">
            <v>2</v>
          </cell>
        </row>
        <row r="96">
          <cell r="D96" t="str">
            <v>ABCD0001</v>
          </cell>
          <cell r="E96" t="str">
            <v>静脉输血</v>
          </cell>
          <cell r="F96" t="str">
            <v>评估患者及穿刺部位等，血制品检查，核对医嘱及患者信息，严格查对制度，解释其目的取得配合，取适当体位，连接无菌输血器，选择穿刺部位，皮肤消毒(直径大于5厘米)，排气，再次核对患者信息，用头皮针穿刺并固定，遵医嘱输液前输注生理盐水，用无菌注射器给予抗过敏药物，输入血制品，调节滴速，生理盐水冲管，并第3次核对患者信息，观察有无输血反应及血压变化，协助患者恢复舒适体位，输血毕血袋低温保存24小时，记录，做好健康教育及心理护理。</v>
          </cell>
          <cell r="G96" t="str">
            <v>留置针</v>
          </cell>
          <cell r="H96" t="str">
            <v>次</v>
          </cell>
          <cell r="I96" t="str">
            <v>6岁以下儿童加收15%。</v>
          </cell>
          <cell r="J96">
            <v>10</v>
          </cell>
          <cell r="K96">
            <v>10</v>
          </cell>
          <cell r="L96">
            <v>10</v>
          </cell>
        </row>
        <row r="97">
          <cell r="D97" t="str">
            <v>ABCD0001.A1</v>
          </cell>
          <cell r="E97" t="str">
            <v>静脉输血(6岁以下儿童）</v>
          </cell>
          <cell r="F97" t="str">
            <v>评估患者及穿刺部位等，血制品检查，核对医嘱及患者信息，严格查对制度，解释其目的取得配合，取适当体位，连接无菌输血器，选择穿刺部位，皮肤消毒(直径大于5厘米)，排气，再次核对患者信息，用头皮针穿刺并固定，遵医嘱输液前输注生理盐水，用无菌注射器给予抗过敏药物，输入血制品，调节滴速，生理盐水冲管，并第3次核对患者信息，观察有无输血反应及血压变化，协助患者恢复舒适体位，输血毕血袋低温保存24小时，记录，做好健康教育及心理护理。</v>
          </cell>
          <cell r="G97" t="str">
            <v>留置针</v>
          </cell>
          <cell r="H97" t="str">
            <v>次</v>
          </cell>
        </row>
        <row r="97">
          <cell r="J97">
            <v>11.5</v>
          </cell>
          <cell r="K97">
            <v>11.5</v>
          </cell>
          <cell r="L97">
            <v>11.5</v>
          </cell>
        </row>
        <row r="98">
          <cell r="D98" t="str">
            <v>ABCD0001—DCF</v>
          </cell>
          <cell r="E98" t="str">
            <v>静脉输血材料费</v>
          </cell>
        </row>
        <row r="98">
          <cell r="H98" t="str">
            <v>次</v>
          </cell>
        </row>
        <row r="98">
          <cell r="J98">
            <v>3.9</v>
          </cell>
          <cell r="K98">
            <v>3.9</v>
          </cell>
          <cell r="L98">
            <v>3.9</v>
          </cell>
        </row>
        <row r="99">
          <cell r="D99" t="str">
            <v>ABCD0001-Z22</v>
          </cell>
          <cell r="E99" t="str">
            <v>静脉输血-增量加收</v>
          </cell>
          <cell r="F99" t="str">
            <v>静脉输血第二袋（含第二袋）</v>
          </cell>
        </row>
        <row r="99">
          <cell r="H99" t="str">
            <v>袋</v>
          </cell>
          <cell r="I99" t="str">
            <v>以1袋血液为基价，每增加1袋加收。6岁以下儿童加收15%。</v>
          </cell>
          <cell r="J99">
            <v>4</v>
          </cell>
          <cell r="K99">
            <v>4</v>
          </cell>
          <cell r="L99">
            <v>4</v>
          </cell>
        </row>
        <row r="100">
          <cell r="D100" t="str">
            <v>ABCD0001-Z22.A1</v>
          </cell>
          <cell r="E100" t="str">
            <v>静脉输血—增量加收(6岁以下儿童）</v>
          </cell>
          <cell r="F100" t="str">
            <v>静脉输血第二袋（含第二袋）</v>
          </cell>
        </row>
        <row r="100">
          <cell r="H100" t="str">
            <v>袋</v>
          </cell>
          <cell r="I100" t="str">
            <v>以1袋血液为基价，每增加1袋加收</v>
          </cell>
          <cell r="J100">
            <v>4.6</v>
          </cell>
          <cell r="K100">
            <v>4.6</v>
          </cell>
          <cell r="L100">
            <v>4.6</v>
          </cell>
        </row>
        <row r="101">
          <cell r="D101" t="str">
            <v>ABCF0001</v>
          </cell>
          <cell r="E101" t="str">
            <v>全胃肠外营养深静脉输注</v>
          </cell>
          <cell r="F101" t="str">
            <v>指经深部静脉置管的高营养治疗。评估患者病情及静脉置管管路情况等，营养液配制，核对医嘱及患者信息，解释其目的取得配合，观察敷料情况及静脉置管局部情况，再次核对患者信息，连接无菌输液器，用无菌注射器吸取生理盐水，检查管通畅并输注全胃肠外营养液，取适当体位，选择穿刺静脉置管管腔并消毒，排气，连接管路，调节滴速，保持管路通畅，无菌敷料(或贴膜)固定，协助患者恢复舒适体位，第三次核对患者信息，30-60分钟巡视并充分摇匀袋内液体及药物，观察并记录，封管，处理用物，做好健康教育及心理护理。</v>
          </cell>
          <cell r="G101" t="str">
            <v>预充式导管冲洗器，输液器</v>
          </cell>
          <cell r="H101" t="str">
            <v>日</v>
          </cell>
        </row>
        <row r="101">
          <cell r="J101">
            <v>20</v>
          </cell>
          <cell r="K101">
            <v>20</v>
          </cell>
          <cell r="L101">
            <v>15</v>
          </cell>
        </row>
        <row r="102">
          <cell r="D102" t="str">
            <v>ABCF0001.A1</v>
          </cell>
          <cell r="E102" t="str">
            <v>全胃肠外营养深静脉输注(6岁以下儿童）</v>
          </cell>
          <cell r="F102" t="str">
            <v>指经深部静脉置管的高营养治疗。评估患者病情及静脉置管管路情况等，营养液配制，核对医嘱及患者信息，解释其目的取得配合，观察敷料情况及静脉置管局部情况，再次核对患者信息，连接无菌输液器，用无菌注射器吸取生理盐水，检查管通畅并输注全胃肠外营养液，取适当体位，选择穿刺静脉置管管腔并消毒，排气，连接管路，调节滴速，保持管路通畅，无菌敷料(或贴膜)固定，协助患者恢复舒适体位，第三次核对患者信息，30-60分钟巡视并充分摇匀袋内液体及药物，观察并记录，封管，处理用物，做好健康教育及心理护理。</v>
          </cell>
          <cell r="G102" t="str">
            <v>预充式导管冲洗器，输液器</v>
          </cell>
          <cell r="H102" t="str">
            <v>日</v>
          </cell>
        </row>
        <row r="102">
          <cell r="J102">
            <v>23</v>
          </cell>
          <cell r="K102">
            <v>23</v>
          </cell>
          <cell r="L102">
            <v>17.3</v>
          </cell>
        </row>
        <row r="103">
          <cell r="D103" t="str">
            <v>ABCF0001—DCF</v>
          </cell>
          <cell r="E103" t="str">
            <v>全胃肠外营养深静脉输注材料费</v>
          </cell>
        </row>
        <row r="103">
          <cell r="H103" t="str">
            <v>次</v>
          </cell>
        </row>
        <row r="103">
          <cell r="J103">
            <v>25</v>
          </cell>
          <cell r="K103">
            <v>25</v>
          </cell>
          <cell r="L103">
            <v>25</v>
          </cell>
        </row>
        <row r="104">
          <cell r="D104" t="str">
            <v>ABCG0001</v>
          </cell>
          <cell r="E104" t="str">
            <v>外周静脉营养输注</v>
          </cell>
          <cell r="F104" t="str">
            <v>将机体所需要的高营养混合液(指碳水化合物、氨基酸、脂肪乳、电解质、维生素、微量元素和水等全营养混合液)，遵医嘱通过外周静脉匀速注入机体内，从而达到对机体进行营养代谢支持目的的高营养治疗，评估患者病情及静脉置管管路情况，在无菌操作原则下进行营养液配制，核对医嘱及患者信息，解释其目的取得配合，观察敷料，管路及静脉置管局部情况，无菌敷料，贴膜固定管路，再次核对患者信息，连接无菌输液器，用无菌注射器吸取生理盐水，检查管通畅并输注全胃肠外营养液，取适当体位，第三次核对患者信息，适时巡视并充分摇匀袋内液体或药物，同时做好患者病情观察，预防并发症，记录出入液量，封管，处理用物，做好健康教育及心理护理等工作。</v>
          </cell>
          <cell r="G104" t="str">
            <v>留置针，输液器</v>
          </cell>
          <cell r="H104" t="str">
            <v>日</v>
          </cell>
        </row>
        <row r="104">
          <cell r="J104">
            <v>20</v>
          </cell>
          <cell r="K104">
            <v>20</v>
          </cell>
          <cell r="L104">
            <v>15</v>
          </cell>
        </row>
        <row r="105">
          <cell r="D105" t="str">
            <v>ABCG0001.A1</v>
          </cell>
          <cell r="E105" t="str">
            <v>外周静脉营养输注(6岁以下儿童）</v>
          </cell>
          <cell r="F105" t="str">
            <v>将机体所需要的高营养混合液(指碳水化合物、氨基酸、脂肪乳、电解质、维生素、微量元素和水等全营养混合液)，遵医嘱通过外周静脉匀速注入机体内，从而达到对机体进行营养代谢支持目的的高营养治疗，评估患者病情及静脉置管管路情况，在无菌操作原则下进行营养液配制，核对医嘱及患者信息，解释其目的取得配合，观察敷料，管路及静脉置管局部情况，无菌敷料，贴膜固定管路，再次核对患者信息，连接无菌输液器，用无菌注射器吸取生理盐水，检查管通畅并输注全胃肠外营养液，取适当体位，第三次核对患者信息，适时巡视并充分摇匀袋内液体或药物，同时做好患者病情观察，预防并发症，记录出入液量，封管，处理用物，做好健康教育及心理护理等工作。</v>
          </cell>
          <cell r="G105" t="str">
            <v>留置针，输液器</v>
          </cell>
          <cell r="H105" t="str">
            <v>日</v>
          </cell>
        </row>
        <row r="105">
          <cell r="J105">
            <v>23</v>
          </cell>
          <cell r="K105">
            <v>23</v>
          </cell>
          <cell r="L105">
            <v>17.3</v>
          </cell>
        </row>
        <row r="106">
          <cell r="D106" t="str">
            <v>ABCG000
1—DCF</v>
          </cell>
          <cell r="E106" t="str">
            <v>外周静脉营养输注材料费</v>
          </cell>
        </row>
        <row r="106">
          <cell r="H106" t="str">
            <v>次</v>
          </cell>
        </row>
        <row r="106">
          <cell r="J106">
            <v>25</v>
          </cell>
          <cell r="K106">
            <v>25</v>
          </cell>
          <cell r="L106">
            <v>25</v>
          </cell>
        </row>
        <row r="107">
          <cell r="D107" t="str">
            <v>ABCJ0001-Z23</v>
          </cell>
          <cell r="E107" t="str">
            <v>抗肿瘤化疗药物集中配置</v>
          </cell>
          <cell r="F107" t="str">
            <v>指在集中配液中心进行的对抗肿瘤化疗药物（指肿瘤化疗药品和细胞毒药品）的配置。遵医嘱，核对治疗方案，准备药物，穿无菌防护服，戴无菌手套及无菌防护眼镜，打开层流柜，严格按无菌操作原则将药物加入相应的无菌液体中，再次核对患者信息。必要时将药物放入特殊装置，处理用物。</v>
          </cell>
        </row>
        <row r="107">
          <cell r="H107" t="str">
            <v>组</v>
          </cell>
        </row>
        <row r="107">
          <cell r="J107">
            <v>11</v>
          </cell>
          <cell r="K107">
            <v>11</v>
          </cell>
        </row>
        <row r="108">
          <cell r="D108" t="str">
            <v>ABCJ0001-Z24</v>
          </cell>
          <cell r="E108" t="str">
            <v>抗肿瘤化疗药物非集中配置</v>
          </cell>
          <cell r="F108" t="str">
            <v>指未在集中配液中心进行的对抗肿瘤化疗药物的配置。</v>
          </cell>
        </row>
        <row r="108">
          <cell r="H108" t="str">
            <v>组</v>
          </cell>
        </row>
        <row r="108">
          <cell r="J108">
            <v>6</v>
          </cell>
          <cell r="K108">
            <v>6</v>
          </cell>
          <cell r="L108">
            <v>6</v>
          </cell>
        </row>
        <row r="109">
          <cell r="D109" t="str">
            <v>ABCJ0001-Z25</v>
          </cell>
          <cell r="E109" t="str">
            <v>肠外营养液集中配置</v>
          </cell>
          <cell r="F109" t="str">
            <v>指在集中配液中心进行对肠外营养液的配置。遵医嘱，核对治疗方案，准备药物，穿无菌防护服，戴无菌手套及无菌防护眼镜，打开层流柜，严格按无菌操作原则将药物加入相应的无菌液体中，再次核对患者信息。必要时将药物放入特殊装置，处理用物。</v>
          </cell>
        </row>
        <row r="109">
          <cell r="H109" t="str">
            <v>组</v>
          </cell>
        </row>
        <row r="109">
          <cell r="J109">
            <v>10</v>
          </cell>
          <cell r="K109">
            <v>10</v>
          </cell>
        </row>
        <row r="110">
          <cell r="D110" t="str">
            <v>ABCJ0001-Z26</v>
          </cell>
          <cell r="E110" t="str">
            <v>一般药物集中配置</v>
          </cell>
          <cell r="F110" t="str">
            <v>指在集中配液中心进行对一般药物的配置。遵医嘱，核对治疗方案，准备药物，穿无菌防护服，戴无菌手套及无菌防护眼镜，打开层流柜，严格按无菌操作原则将药物加入相应的无菌液体中，再次核对患者信息。必要时将药物放入特殊装置，处理用物。</v>
          </cell>
        </row>
        <row r="110">
          <cell r="H110" t="str">
            <v>组</v>
          </cell>
        </row>
        <row r="110">
          <cell r="J110">
            <v>2</v>
          </cell>
          <cell r="K110">
            <v>2</v>
          </cell>
        </row>
        <row r="111">
          <cell r="D111" t="str">
            <v>ABCK0001 </v>
          </cell>
          <cell r="E111" t="str">
            <v>新生儿换血术</v>
          </cell>
          <cell r="F111" t="str">
            <v>术前准备(给镇静剂、备皮)，入换血室，在辐射抢救台上铺巾，断脐，插脐静脉导管，反复抽取和推注血液，术中监测中心静脉压4次，术前后留取血样检查，术毕拔管，脐部压迫止血。不含监护。</v>
          </cell>
          <cell r="G111" t="str">
            <v>脐静脉导管</v>
          </cell>
          <cell r="H111" t="str">
            <v>次</v>
          </cell>
        </row>
        <row r="111">
          <cell r="J111">
            <v>1500</v>
          </cell>
          <cell r="K111">
            <v>1500</v>
          </cell>
        </row>
        <row r="112">
          <cell r="D112" t="str">
            <v>ABCK0001 —DCF</v>
          </cell>
          <cell r="E112" t="str">
            <v>新生儿换血术材料费</v>
          </cell>
        </row>
        <row r="112">
          <cell r="H112" t="str">
            <v>次</v>
          </cell>
        </row>
        <row r="112">
          <cell r="J112">
            <v>450</v>
          </cell>
          <cell r="K112">
            <v>450</v>
          </cell>
          <cell r="L112" t="str">
            <v> </v>
          </cell>
        </row>
        <row r="113">
          <cell r="D113" t="str">
            <v>ABD</v>
          </cell>
          <cell r="E113" t="str">
            <v>4.静脉置管术</v>
          </cell>
        </row>
        <row r="114">
          <cell r="D114" t="str">
            <v>ABDA0001</v>
          </cell>
          <cell r="E114" t="str">
            <v>中心静脉穿刺置管术</v>
          </cell>
          <cell r="F114" t="str">
            <v>仰卧位，准备静脉穿刺包，消毒铺巾，定位静脉穿刺部位，穿刺，置入引导导丝，置入导管，固定。包括经外周静脉置入中心静脉导管术、深静脉穿刺置管术。</v>
          </cell>
          <cell r="G114" t="str">
            <v>中心静脉导管</v>
          </cell>
          <cell r="H114" t="str">
            <v>次</v>
          </cell>
          <cell r="I114" t="str">
            <v>6岁以下儿童加收15%。静脉导管拔除术50元。
不再收取技术附加费、手术材料费。
</v>
          </cell>
          <cell r="J114">
            <v>220</v>
          </cell>
          <cell r="K114">
            <v>220</v>
          </cell>
          <cell r="L114">
            <v>120</v>
          </cell>
        </row>
        <row r="115">
          <cell r="D115" t="str">
            <v>ABDB0001</v>
          </cell>
          <cell r="E115" t="str">
            <v>新生儿脐血管置管术</v>
          </cell>
          <cell r="F115" t="str">
            <v>选择合适的脐导管并测量所需插入长度，消毒术野皮肤，铺巾，切断脐带残端，暴露脐血管(动脉或静脉)，插入导管至所需刻度，抽回血并推注输液，缝合固定，接输液器。不含监护。</v>
          </cell>
          <cell r="G115" t="str">
            <v>特殊缝线
脐静脉导管</v>
          </cell>
          <cell r="H115" t="str">
            <v>次</v>
          </cell>
        </row>
        <row r="115">
          <cell r="J115">
            <v>200</v>
          </cell>
          <cell r="K115">
            <v>200</v>
          </cell>
          <cell r="L115">
            <v>100</v>
          </cell>
        </row>
        <row r="116">
          <cell r="D116" t="str">
            <v>ABDB0001—DCF</v>
          </cell>
          <cell r="E116" t="str">
            <v>新生儿脐血管置管术材料费</v>
          </cell>
        </row>
        <row r="116">
          <cell r="H116" t="str">
            <v>次</v>
          </cell>
        </row>
        <row r="116">
          <cell r="J116">
            <v>40</v>
          </cell>
          <cell r="K116">
            <v>40</v>
          </cell>
          <cell r="L116">
            <v>20</v>
          </cell>
        </row>
        <row r="117">
          <cell r="D117" t="str">
            <v>ABE</v>
          </cell>
          <cell r="E117" t="str">
            <v>5.清创缝合</v>
          </cell>
        </row>
        <row r="118">
          <cell r="D118" t="str">
            <v>ABEA0001</v>
          </cell>
          <cell r="E118" t="str">
            <v>清创(缝合)术(小)</v>
          </cell>
          <cell r="F118" t="str">
            <v>指符合下列任一情况者：表浅切伤，裂伤，刺伤，伤口长度1-5厘米(含5厘米)等。消毒铺巾，清除血肿，冲洗，切口及表浅软组织缝合。含动物咬伤治疗。</v>
          </cell>
        </row>
        <row r="118">
          <cell r="H118" t="str">
            <v>次</v>
          </cell>
          <cell r="I118" t="str">
            <v>6岁以下（含6岁生日当天）儿童加收15%。</v>
          </cell>
          <cell r="J118">
            <v>100</v>
          </cell>
          <cell r="K118">
            <v>100</v>
          </cell>
          <cell r="L118">
            <v>60</v>
          </cell>
        </row>
        <row r="119">
          <cell r="D119" t="str">
            <v>ABEA0001—DCF</v>
          </cell>
          <cell r="E119" t="str">
            <v>清创(缝合)术(小)材料费</v>
          </cell>
        </row>
        <row r="119">
          <cell r="H119" t="str">
            <v>次</v>
          </cell>
        </row>
        <row r="119">
          <cell r="J119">
            <v>0.9</v>
          </cell>
          <cell r="K119">
            <v>0.9</v>
          </cell>
          <cell r="L119">
            <v>0.9</v>
          </cell>
        </row>
        <row r="120">
          <cell r="D120" t="str">
            <v>ABEA0002</v>
          </cell>
          <cell r="E120" t="str">
            <v>清创(缝合)术(中)</v>
          </cell>
          <cell r="F120" t="str">
            <v>指符合下列任一情况者：轻微污染伤口，软组织轻度损伤，皮肤轻度损伤或缺损，异物存在，伤口长度5-10厘米等。消毒铺巾，伤口探查，扩大切口，清除坏死组织及异物，冲洗，缝合伤口。必要时置引流管引出并固定。</v>
          </cell>
        </row>
        <row r="120">
          <cell r="H120" t="str">
            <v>次</v>
          </cell>
          <cell r="I120" t="str">
            <v>6岁以下（含6岁生日当天）儿童加收15%。</v>
          </cell>
          <cell r="J120">
            <v>250</v>
          </cell>
          <cell r="K120">
            <v>250</v>
          </cell>
          <cell r="L120">
            <v>100</v>
          </cell>
        </row>
        <row r="121">
          <cell r="D121" t="str">
            <v>ABEA0002—DCF</v>
          </cell>
          <cell r="E121" t="str">
            <v>清创(缝合)术(中)材料费</v>
          </cell>
        </row>
        <row r="121">
          <cell r="H121" t="str">
            <v>次</v>
          </cell>
        </row>
        <row r="121">
          <cell r="J121">
            <v>60</v>
          </cell>
          <cell r="K121">
            <v>60</v>
          </cell>
          <cell r="L121">
            <v>20</v>
          </cell>
        </row>
        <row r="122">
          <cell r="D122" t="str">
            <v>ABEA0003</v>
          </cell>
          <cell r="E122" t="str">
            <v>清创(缝合)术(大)</v>
          </cell>
          <cell r="F122" t="str">
            <v>指符合下列任一情况者：严重污染伤口，软组织严重损伤，皮肤严重损伤或缺损，特殊感染伤口，二期清创，多发异物伤口，血管、神经、肌肉、骨骼、关节严重损伤伤口，化学武器创口，伤口长度大于10厘米等。消毒铺巾，伤口探查，扩大切口，切开深筋膜，清除坏死组织及异物，冲洗，新鲜伤口逐层缝合。必要时置引流管引出并固定，包扎伤口。不含神经、血管、肌腱吻合。</v>
          </cell>
        </row>
        <row r="122">
          <cell r="H122" t="str">
            <v>次</v>
          </cell>
          <cell r="I122" t="str">
            <v>6岁以下（含6岁生日当天）儿童加收15%。</v>
          </cell>
          <cell r="J122">
            <v>400</v>
          </cell>
          <cell r="K122">
            <v>400</v>
          </cell>
          <cell r="L122">
            <v>200</v>
          </cell>
        </row>
        <row r="123">
          <cell r="D123" t="str">
            <v>ABEA0003—DCF</v>
          </cell>
          <cell r="E123" t="str">
            <v>清创(缝合)术(大)材料费</v>
          </cell>
        </row>
        <row r="123">
          <cell r="H123" t="str">
            <v>次</v>
          </cell>
        </row>
        <row r="123">
          <cell r="J123">
            <v>120</v>
          </cell>
          <cell r="K123">
            <v>120</v>
          </cell>
          <cell r="L123">
            <v>40</v>
          </cell>
        </row>
        <row r="124">
          <cell r="D124" t="str">
            <v>ABF</v>
          </cell>
          <cell r="E124" t="str">
            <v>6.换药</v>
          </cell>
        </row>
        <row r="124">
          <cell r="I124" t="str">
            <v>含一次性换药包。骨科绷带、夹板、石膏据实另收。</v>
          </cell>
        </row>
        <row r="125">
          <cell r="D125" t="str">
            <v>ABFA0001</v>
          </cell>
          <cell r="E125" t="str">
            <v>换药(小)</v>
          </cell>
          <cell r="F125" t="str">
            <v>指符合下列任一情况者：清洁伤口，缝合3针以内伤口拆线(含皮内连续缝合拆线)等。消毒铺巾，更换敷料、引流物，包扎固定。</v>
          </cell>
        </row>
        <row r="125">
          <cell r="H125" t="str">
            <v>次</v>
          </cell>
        </row>
        <row r="125">
          <cell r="J125">
            <v>20</v>
          </cell>
          <cell r="K125">
            <v>20</v>
          </cell>
          <cell r="L125">
            <v>10</v>
          </cell>
        </row>
        <row r="126">
          <cell r="D126" t="str">
            <v>ABFA0001.A1</v>
          </cell>
          <cell r="E126" t="str">
            <v>换药(小)(6岁以下儿童）</v>
          </cell>
          <cell r="F126" t="str">
            <v>指符合下列任一情况者：清洁伤口，缝合3针以内伤口拆线(含皮内连续缝合拆线)等。消毒铺巾，更换敷料、引流物，包扎固定。</v>
          </cell>
        </row>
        <row r="126">
          <cell r="H126" t="str">
            <v>次</v>
          </cell>
        </row>
        <row r="126">
          <cell r="J126">
            <v>23</v>
          </cell>
          <cell r="K126">
            <v>23</v>
          </cell>
          <cell r="L126" t="str">
            <v>11.5</v>
          </cell>
        </row>
        <row r="127">
          <cell r="D127" t="str">
            <v>ABFA0002</v>
          </cell>
          <cell r="E127" t="str">
            <v>换药(中)</v>
          </cell>
          <cell r="F127" t="str">
            <v>指符合下列任一情况者：污染伤口，缝合3-10针伤口拆线，轻度烧伤伤口，单个褥疮，深静脉置管伤口，有引流管的伤口等。消毒铺巾，更换敷料、引流物，包扎固定。</v>
          </cell>
          <cell r="G127" t="str">
            <v>功能性敷料</v>
          </cell>
          <cell r="H127" t="str">
            <v>次</v>
          </cell>
        </row>
        <row r="127">
          <cell r="J127">
            <v>25</v>
          </cell>
          <cell r="K127">
            <v>25</v>
          </cell>
          <cell r="L127">
            <v>20</v>
          </cell>
        </row>
        <row r="128">
          <cell r="D128" t="str">
            <v>ABFA0002.A1</v>
          </cell>
          <cell r="E128" t="str">
            <v>换药(中)(6岁以下儿童）</v>
          </cell>
          <cell r="F128" t="str">
            <v>指符合下列任一情况者：污染伤口，缝合3-10针伤口拆线，轻度烧伤伤口，单个褥疮，深静脉置管伤口，有引流管的伤口等。消毒铺巾，更换敷料、引流物，包扎固定。</v>
          </cell>
          <cell r="G128" t="str">
            <v>功能性敷料</v>
          </cell>
          <cell r="H128" t="str">
            <v>次</v>
          </cell>
        </row>
        <row r="128">
          <cell r="J128">
            <v>28.8</v>
          </cell>
          <cell r="K128">
            <v>28.8</v>
          </cell>
          <cell r="L128" t="str">
            <v>23</v>
          </cell>
        </row>
        <row r="129">
          <cell r="D129" t="str">
            <v>ABFA0003</v>
          </cell>
          <cell r="E129" t="str">
            <v>换药(大)</v>
          </cell>
          <cell r="F129" t="str">
            <v>指符合下列任一情况者：感染伤口，缝合11-30针伤口拆线，中度烧伤伤口，多个褥疮，皮瓣移植物伤口，大棉垫1-2块，渗出50-100毫升伤口等。消毒铺巾，更换敷料，引流物，包扎固定。</v>
          </cell>
          <cell r="G129" t="str">
            <v>功能性敷料</v>
          </cell>
          <cell r="H129" t="str">
            <v>次</v>
          </cell>
        </row>
        <row r="129">
          <cell r="J129">
            <v>40</v>
          </cell>
          <cell r="K129">
            <v>40</v>
          </cell>
          <cell r="L129">
            <v>25</v>
          </cell>
        </row>
        <row r="130">
          <cell r="D130" t="str">
            <v>ABFA0003.A1</v>
          </cell>
          <cell r="E130" t="str">
            <v>换药(大)(6岁以下儿童）</v>
          </cell>
          <cell r="F130" t="str">
            <v>指符合下列任一情况者：感染伤口，缝合11-30针伤口拆线，中度烧伤伤口，多个褥疮，皮瓣移植物伤口，大棉垫1-2块，渗出50-100毫升伤口等。消毒铺巾，更换敷料，引流物，包扎固定。</v>
          </cell>
          <cell r="G130" t="str">
            <v>功能性敷料</v>
          </cell>
          <cell r="H130" t="str">
            <v>次</v>
          </cell>
        </row>
        <row r="130">
          <cell r="J130">
            <v>46</v>
          </cell>
          <cell r="K130">
            <v>46</v>
          </cell>
          <cell r="L130" t="str">
            <v>28.8</v>
          </cell>
        </row>
        <row r="131">
          <cell r="D131" t="str">
            <v>ABFA0004</v>
          </cell>
          <cell r="E131" t="str">
            <v>换药(特大)</v>
          </cell>
          <cell r="F131" t="str">
            <v>指符合下列任一情况者：特殊感染伤口，缝合30针以上伤口拆线，重度及特重度烧伤伤口，多个褥疮感染，体表大于10%的皮瓣移植物及化学武器伤口，特殊部位伤口(会阴、切口裂开、内脏、软组织及皮下)，纱布需50块以上者，大棉垫3块以上，渗出大于100毫升伤口等。消毒铺巾，更换敷料，引流物，包扎固定。</v>
          </cell>
          <cell r="G131" t="str">
            <v>功能性敷料</v>
          </cell>
          <cell r="H131" t="str">
            <v>次</v>
          </cell>
        </row>
        <row r="131">
          <cell r="J131">
            <v>60</v>
          </cell>
          <cell r="K131">
            <v>60</v>
          </cell>
          <cell r="L131">
            <v>50</v>
          </cell>
        </row>
        <row r="132">
          <cell r="D132" t="str">
            <v>ABFA0004.A1</v>
          </cell>
          <cell r="E132" t="str">
            <v>换药(特大)(6岁以下儿童）</v>
          </cell>
          <cell r="F132" t="str">
            <v>指符合下列任一情况者：特殊感染伤口，缝合30针以上伤口拆线，重度及特重度烧伤伤口，多个褥疮感染，体表大于10%的皮瓣移植物及化学武器伤口，特殊部位伤口(会阴、切口裂开、内脏、软组织及皮下)，纱布需50块以上者，大棉垫3块以上，渗出大于100毫升伤口等。消毒铺巾，更换敷料，引流物，包扎固定。</v>
          </cell>
          <cell r="G132" t="str">
            <v>功能性敷料</v>
          </cell>
          <cell r="H132" t="str">
            <v>次</v>
          </cell>
        </row>
        <row r="132">
          <cell r="J132">
            <v>69</v>
          </cell>
          <cell r="K132">
            <v>69</v>
          </cell>
          <cell r="L132" t="str">
            <v>57.5</v>
          </cell>
        </row>
        <row r="133">
          <cell r="D133" t="str">
            <v>ABG</v>
          </cell>
          <cell r="E133" t="str">
            <v>7.胃肠治疗操作</v>
          </cell>
        </row>
        <row r="134">
          <cell r="D134" t="str">
            <v>ABGA0001</v>
          </cell>
          <cell r="E134" t="str">
            <v>胃肠减压</v>
          </cell>
          <cell r="F134" t="str">
            <v>根据病情需要连续观察，评估患者病情及腹部体征等，核对医嘱及患者信息，解释其目的取得配合，取适当体位，插入胃肠减压管，连接胃肠减压装置，调节负压，协助患者恢复舒适体位，随时观察患者症状体征，观察胃液的量及性质，记录，做好健康教育及心理护理。含十二肠吸引。</v>
          </cell>
        </row>
        <row r="134">
          <cell r="H134" t="str">
            <v>日</v>
          </cell>
        </row>
        <row r="134">
          <cell r="J134">
            <v>10</v>
          </cell>
          <cell r="K134">
            <v>10</v>
          </cell>
          <cell r="L134">
            <v>10</v>
          </cell>
        </row>
        <row r="135">
          <cell r="D135" t="str">
            <v>ABGA0001.A1</v>
          </cell>
          <cell r="E135" t="str">
            <v>胃肠减压(6岁以下儿童）</v>
          </cell>
          <cell r="F135" t="str">
            <v>根据病情需要连续观察，评估患者病情及腹部体征等，核对医嘱及患者信息，解释其目的取得配合，取适当体位，插入胃肠减压管，连接胃肠减压装置，调节负压，协助患者恢复舒适体位，随时观察患者症状体征，观察胃液的量及性质，记录，做好健康教育及心理护理。含十二肠吸引。</v>
          </cell>
        </row>
        <row r="135">
          <cell r="H135" t="str">
            <v>日</v>
          </cell>
        </row>
        <row r="135">
          <cell r="J135">
            <v>11.5</v>
          </cell>
          <cell r="K135">
            <v>11.5</v>
          </cell>
          <cell r="L135">
            <v>11.5</v>
          </cell>
        </row>
        <row r="136">
          <cell r="D136" t="str">
            <v>ABGB0001</v>
          </cell>
          <cell r="E136" t="str">
            <v>胃管置管术</v>
          </cell>
          <cell r="F136" t="str">
            <v>评估患者病情及合作程度等，核对医嘱及患者信息，解释其目的取得配合，适当检查床头，取适当体位，选择并清洁鼻腔，测量插入深度，用麻醉润滑剂润滑消毒胃管前端约10厘米，插入胃管，检查患者口腔情况，注入液体前听取气过水声，用注射器抽吸胃液，确认胃管位置，固定外管封口并作标记，协助患者采取舒适体位，处理用物，观察患者反应并记录，做好健康教育及心理护理。</v>
          </cell>
          <cell r="G136" t="str">
            <v>胃管、胃肠管</v>
          </cell>
          <cell r="H136" t="str">
            <v>次</v>
          </cell>
        </row>
        <row r="136">
          <cell r="J136">
            <v>20</v>
          </cell>
          <cell r="K136">
            <v>20</v>
          </cell>
          <cell r="L136" t="str">
            <v>18</v>
          </cell>
        </row>
        <row r="137">
          <cell r="D137" t="str">
            <v>ABGB0001.A1</v>
          </cell>
          <cell r="E137" t="str">
            <v>胃管置管术(6岁以下儿童）</v>
          </cell>
          <cell r="F137" t="str">
            <v>评估患者病情及合作程度等，核对医嘱及患者信息，解释其目的取得配合，适当检查床头，取适当体位，选择并清洁鼻腔，测量插入深度，用麻醉润滑剂润滑消毒胃管前端约10厘米，插入胃管，检查患者口腔情况，注入液体前听取气过水声，用注射器抽吸胃液，确认胃管位置，固定外管封口并作标记，协助患者采取舒适体位，处理用物，观察患者反应并记录，做好健康教育及心理护理。</v>
          </cell>
          <cell r="G137" t="str">
            <v>胃管、胃肠管</v>
          </cell>
          <cell r="H137" t="str">
            <v>次</v>
          </cell>
        </row>
        <row r="137">
          <cell r="J137">
            <v>23</v>
          </cell>
          <cell r="K137">
            <v>23</v>
          </cell>
          <cell r="L137" t="str">
            <v>20.7</v>
          </cell>
        </row>
        <row r="138">
          <cell r="D138" t="str">
            <v>ABGB0001—DCF</v>
          </cell>
          <cell r="E138" t="str">
            <v>胃管置管术材料费</v>
          </cell>
        </row>
        <row r="138">
          <cell r="H138" t="str">
            <v>次</v>
          </cell>
        </row>
        <row r="138">
          <cell r="J138">
            <v>15</v>
          </cell>
          <cell r="K138">
            <v>15</v>
          </cell>
          <cell r="L138">
            <v>15</v>
          </cell>
        </row>
        <row r="139">
          <cell r="D139" t="str">
            <v>ABGC0002</v>
          </cell>
          <cell r="E139" t="str">
            <v>洗胃</v>
          </cell>
          <cell r="F139" t="str">
            <v>评估患者病情，中毒程度及有无禁忌症等，连接好洗胃机装置，准备洗胃液，核对医嘱及患者信息，解释其目的取得配合，取适当体位，选择并清洁鼻孔，测量插入深度，用麻醉润滑剂润滑胃管前端约10厘米，插入胃管，用注射器确认胃管位置，固定并作标记，将胃管与洗胃机连接，接通电源吸尽胃内容物，反复冲洗至洗净，拔胃管，处理用物，清洁洗胃机(包括进水和出水管路)，评价并记录，做好健康教育及心理护理。含下胃管。</v>
          </cell>
        </row>
        <row r="139">
          <cell r="H139" t="str">
            <v>次</v>
          </cell>
        </row>
        <row r="139">
          <cell r="J139">
            <v>50</v>
          </cell>
          <cell r="K139">
            <v>50</v>
          </cell>
          <cell r="L139">
            <v>50</v>
          </cell>
        </row>
        <row r="140">
          <cell r="D140" t="str">
            <v>ABGC0002.A1</v>
          </cell>
          <cell r="E140" t="str">
            <v>洗胃(6岁以下儿童）</v>
          </cell>
          <cell r="F140" t="str">
            <v>评估患者病情，中毒程度及有无禁忌症等，连接好洗胃机装置，准备洗胃液，核对医嘱及患者信息，解释其目的取得配合，取适当体位，选择并清洁鼻孔，测量插入深度，用麻醉润滑剂润滑胃管前端约10厘米，插入胃管，用注射器确认胃管位置，固定并作标记，将胃管与洗胃机连接，接通电源吸尽胃内容物，反复冲洗至洗净，拔胃管，处理用物，清洁洗胃机(包括进水和出水管路)，评价并记录，做好健康教育及心理护理。含下胃管。</v>
          </cell>
        </row>
        <row r="140">
          <cell r="H140" t="str">
            <v>次</v>
          </cell>
        </row>
        <row r="140">
          <cell r="J140">
            <v>57.5</v>
          </cell>
          <cell r="K140">
            <v>57.5</v>
          </cell>
          <cell r="L140">
            <v>57.5</v>
          </cell>
        </row>
        <row r="141">
          <cell r="D141" t="str">
            <v>ABGC0002—DCF</v>
          </cell>
          <cell r="E141" t="str">
            <v>洗胃材料费</v>
          </cell>
        </row>
        <row r="141">
          <cell r="H141" t="str">
            <v>次</v>
          </cell>
        </row>
        <row r="141">
          <cell r="J141">
            <v>30</v>
          </cell>
          <cell r="K141">
            <v>30</v>
          </cell>
          <cell r="L141">
            <v>30</v>
          </cell>
        </row>
        <row r="142">
          <cell r="D142" t="str">
            <v>ABGD0001</v>
          </cell>
          <cell r="E142" t="str">
            <v>肠内营养灌注</v>
          </cell>
          <cell r="F142" t="str">
            <v>指经胃管，小肠营养管，小肠造瘘，胃造瘘药物灌注或要素饮食灌注。评估患者病情及管路情况，核对医嘱及患者信息，配制营养液或药物等，调节适宜温度，解释其目的取得配合，取适当体位，注入少量温开水冲洗管路，调节速度(必要时用营养泵)，用无菌注射器(或无菌营养泵管或无菌营养袋)注入药物(或要素饮食)，确定管路位置并妥善固定，观察腹部体征，排泄情况及相关并发症等，灌注完毕冲洗管路，记录，做好健康教育及心理护理。含鼻饲。</v>
          </cell>
          <cell r="G142" t="str">
            <v>肠内营养输注器、肠内营养输注袋、要素饮食</v>
          </cell>
          <cell r="H142" t="str">
            <v>日</v>
          </cell>
        </row>
        <row r="142">
          <cell r="J142">
            <v>20</v>
          </cell>
          <cell r="K142">
            <v>20</v>
          </cell>
          <cell r="L142">
            <v>20</v>
          </cell>
        </row>
        <row r="143">
          <cell r="D143" t="str">
            <v>ABGD0001.A1</v>
          </cell>
          <cell r="E143" t="str">
            <v>肠内营养灌注(6岁以下儿童）</v>
          </cell>
          <cell r="F143" t="str">
            <v>指经胃管，小肠营养管，小肠造瘘，胃造瘘药物灌注或要素饮食灌注。评估患者病情及管路情况，核对医嘱及患者信息，配制营养液或药物等，调节适宜温度，解释其目的取得配合，取适当体位，注入少量温开水冲洗管路，调节速度(必要时用营养泵)，用无菌注射器(或无菌营养泵管或无菌营养袋)注入药物(或要素饮食)，确定管路位置并妥善固定，观察腹部体征，排泄情况及相关并发症等，灌注完毕冲洗管路，记录，做好健康教育及心理护理。含鼻饲。</v>
          </cell>
          <cell r="G143" t="str">
            <v>肠内营养输注器、肠内营养输注袋、要素饮食</v>
          </cell>
          <cell r="H143" t="str">
            <v>日</v>
          </cell>
        </row>
        <row r="143">
          <cell r="J143">
            <v>23</v>
          </cell>
          <cell r="K143">
            <v>23</v>
          </cell>
          <cell r="L143">
            <v>23</v>
          </cell>
        </row>
        <row r="144">
          <cell r="D144" t="str">
            <v>ABGE0001</v>
          </cell>
          <cell r="E144" t="str">
            <v>一般灌肠</v>
          </cell>
          <cell r="F144" t="str">
            <v>评估患者病情及腹胀程度等，核对医嘱及患者信息，解释其目的取得配合，排空膀胱，备好灌肠装置，配好灌肠液，屏风遮挡，取适当体位，合理暴露臀部，用麻醉润滑剂润滑肛管前端，并用温水促进肛门括约肌松弛，嘱病人深呼吸，插入肛管适宜深度，并固定，松开止血钳灌入所需灌肠液，夹闭肛管并拔出，嘱患者平卧规定时间后排便，协助患者恢复舒适体位，处理用物，观察患者反应并记录，做好健康教育及心理护理。</v>
          </cell>
        </row>
        <row r="144">
          <cell r="H144" t="str">
            <v>次</v>
          </cell>
        </row>
        <row r="144">
          <cell r="J144">
            <v>10</v>
          </cell>
          <cell r="K144">
            <v>10</v>
          </cell>
          <cell r="L144" t="str">
            <v>10</v>
          </cell>
        </row>
        <row r="145">
          <cell r="D145" t="str">
            <v>ABGE0001.A1</v>
          </cell>
          <cell r="E145" t="str">
            <v>一般灌肠(6岁以下儿童）</v>
          </cell>
          <cell r="F145" t="str">
            <v>评估患者病情及腹胀程度等，核对医嘱及患者信息，解释其目的取得配合，排空膀胱，备好灌肠装置，配好灌肠液，屏风遮挡，取适当体位，合理暴露臀部，用麻醉润滑剂润滑肛管前端，并用温水促进肛门括约肌松弛，嘱病人深呼吸，插入肛管适宜深度，并固定，松开止血钳灌入所需灌肠液，夹闭肛管并拔出，嘱患者平卧规定时间后排便，协助患者恢复舒适体位，处理用物，观察患者反应并记录，做好健康教育及心理护理。</v>
          </cell>
        </row>
        <row r="145">
          <cell r="H145" t="str">
            <v>次</v>
          </cell>
        </row>
        <row r="145">
          <cell r="J145">
            <v>11.5</v>
          </cell>
          <cell r="K145">
            <v>11.5</v>
          </cell>
          <cell r="L145">
            <v>11.5</v>
          </cell>
        </row>
        <row r="146">
          <cell r="D146" t="str">
            <v>ABGE0001—DCF</v>
          </cell>
          <cell r="E146" t="str">
            <v>一般灌肠材料费</v>
          </cell>
        </row>
        <row r="146">
          <cell r="H146" t="str">
            <v>次</v>
          </cell>
        </row>
        <row r="146">
          <cell r="J146">
            <v>6.7</v>
          </cell>
          <cell r="K146">
            <v>6.7</v>
          </cell>
          <cell r="L146">
            <v>6.7</v>
          </cell>
        </row>
        <row r="147">
          <cell r="D147" t="str">
            <v>ABGE0002</v>
          </cell>
          <cell r="E147" t="str">
            <v>保留灌肠治疗</v>
          </cell>
          <cell r="F147" t="str">
            <v>评估患者病情及腹胀程度等，核对医嘱及患者信息，解释其目的取得配合，排空膀胱，备好灌肠装置，配好灌肠液，屏风遮挡，取适当体位，合理暴露臀部，用麻醉润滑剂润滑肛管约5-10厘米，插肛管约10-15厘米并固定，松开止血钳将灌肠液滴入最多200毫升，夹闭肛管并拔出，嘱患者平卧尽可能至少1小时后排便，处理用物，观察患者反应并记录，做好健康教育及心理护理。</v>
          </cell>
        </row>
        <row r="147">
          <cell r="H147" t="str">
            <v>次</v>
          </cell>
        </row>
        <row r="147">
          <cell r="J147">
            <v>10</v>
          </cell>
          <cell r="K147">
            <v>10</v>
          </cell>
          <cell r="L147">
            <v>10</v>
          </cell>
        </row>
        <row r="148">
          <cell r="D148" t="str">
            <v>ABGE0002.A1</v>
          </cell>
          <cell r="E148" t="str">
            <v>保留灌肠治疗(6岁以下儿童）</v>
          </cell>
          <cell r="F148" t="str">
            <v>评估患者病情及腹胀程度等，核对医嘱及患者信息，解释其目的取得配合，排空膀胱，备好灌肠装置，配好灌肠液，屏风遮挡，取适当体位，合理暴露臀部，用麻醉润滑剂润滑肛管约5-10厘米，插肛管约10-15厘米并固定，松开止血钳将灌肠液滴入最多200毫升，夹闭肛管并拔出，嘱患者平卧尽可能至少1小时后排便，处理用物，观察患者反应并记录，做好健康教育及心理护理。</v>
          </cell>
        </row>
        <row r="148">
          <cell r="H148" t="str">
            <v>次</v>
          </cell>
        </row>
        <row r="148">
          <cell r="J148">
            <v>11.5</v>
          </cell>
          <cell r="K148">
            <v>11.5</v>
          </cell>
          <cell r="L148">
            <v>11.5</v>
          </cell>
        </row>
        <row r="149">
          <cell r="D149" t="str">
            <v>ABGE0002—DCF</v>
          </cell>
          <cell r="E149" t="str">
            <v>保留灌肠治疗材料费</v>
          </cell>
        </row>
        <row r="149">
          <cell r="H149" t="str">
            <v>次</v>
          </cell>
        </row>
        <row r="149">
          <cell r="J149">
            <v>6.7</v>
          </cell>
          <cell r="K149">
            <v>6.7</v>
          </cell>
          <cell r="L149">
            <v>6.7</v>
          </cell>
        </row>
        <row r="150">
          <cell r="D150" t="str">
            <v>ABGE0004</v>
          </cell>
          <cell r="E150" t="str">
            <v>清洁灌肠（结肠造瘘灌肠同）</v>
          </cell>
          <cell r="F150" t="str">
            <v>评估患者病情及腹胀程度等，核对医嘱及患者信息，解释其目的取得配合，排空膀胱，备好灌肠装置，配好灌肠液，屏风遮挡，取适当体位，合理暴露臀部，用麻醉润滑剂润滑肛管约5-10厘米，缓慢插入，边进管边观察病人的疼痛反应，插肛管约10-15厘米并固定，松开止血钳灌肠500-1000毫升，夹闭肛管并拔出，患者排便后重复以上操作过程至大便为清水样便，处理用物，观察并记录，做好健康教育及心理护理。</v>
          </cell>
        </row>
        <row r="150">
          <cell r="H150" t="str">
            <v>次</v>
          </cell>
        </row>
        <row r="150">
          <cell r="J150">
            <v>20</v>
          </cell>
          <cell r="K150">
            <v>20</v>
          </cell>
          <cell r="L150">
            <v>20</v>
          </cell>
        </row>
        <row r="151">
          <cell r="D151" t="str">
            <v>ABGE0004.A1</v>
          </cell>
          <cell r="E151" t="str">
            <v>清洁灌肠（结肠造瘘灌肠同）(6岁以下儿童）</v>
          </cell>
          <cell r="F151" t="str">
            <v>评估患者病情及腹胀程度等，核对医嘱及患者信息，解释其目的取得配合，排空膀胱，备好灌肠装置，配好灌肠液，屏风遮挡，取适当体位，合理暴露臀部，用麻醉润滑剂润滑肛管约5-10厘米，缓慢插入，边进管边观察病人的疼痛反应，插肛管约10-15厘米并固定，松开止血钳灌肠500-1000毫升，夹闭肛管并拔出，患者排便后重复以上操作过程至大便为清水样便，处理用物，观察并记录，做好健康教育及心理护理。</v>
          </cell>
        </row>
        <row r="151">
          <cell r="H151" t="str">
            <v>次</v>
          </cell>
        </row>
        <row r="151">
          <cell r="J151">
            <v>23</v>
          </cell>
          <cell r="K151">
            <v>23</v>
          </cell>
          <cell r="L151">
            <v>23</v>
          </cell>
        </row>
        <row r="152">
          <cell r="D152" t="str">
            <v>ABGE0004—DCF</v>
          </cell>
          <cell r="E152" t="str">
            <v>清洁灌肠材料费</v>
          </cell>
        </row>
        <row r="152">
          <cell r="H152" t="str">
            <v>次</v>
          </cell>
        </row>
        <row r="152">
          <cell r="J152">
            <v>13</v>
          </cell>
          <cell r="K152">
            <v>13</v>
          </cell>
          <cell r="L152">
            <v>13</v>
          </cell>
        </row>
        <row r="153">
          <cell r="D153" t="str">
            <v>ABGF0001</v>
          </cell>
          <cell r="E153" t="str">
            <v>经口全消化道清洁洗肠</v>
          </cell>
          <cell r="F153" t="str">
            <v>配置洗肠液，评估患者病情及合作程度等，核对医嘱及患者信息，解释其目的，协助患者饮用(1小时内饮完)，观察有无腹痛、呕吐、排便情况，必要时重复饮用口服洗肠液，记录，做好健康教育及心理护理。</v>
          </cell>
        </row>
        <row r="153">
          <cell r="H153" t="str">
            <v>次</v>
          </cell>
        </row>
        <row r="153">
          <cell r="J153">
            <v>20</v>
          </cell>
          <cell r="K153">
            <v>20</v>
          </cell>
          <cell r="L153" t="str">
            <v>13</v>
          </cell>
        </row>
        <row r="154">
          <cell r="D154" t="str">
            <v>ABGF0001.A1</v>
          </cell>
          <cell r="E154" t="str">
            <v>经口全消化道清洁洗肠(6岁以下儿童）</v>
          </cell>
          <cell r="F154" t="str">
            <v>配置洗肠液，评估患者病情及合作程度等，核对医嘱及患者信息，解释其目的，协助患者饮用(1小时内饮完)，观察有无腹痛、呕吐、排便情况，必要时重复饮用口服洗肠液，记录，做好健康教育及心理护理。</v>
          </cell>
        </row>
        <row r="154">
          <cell r="H154" t="str">
            <v>次</v>
          </cell>
        </row>
        <row r="154">
          <cell r="J154">
            <v>23</v>
          </cell>
          <cell r="K154">
            <v>23</v>
          </cell>
          <cell r="L154" t="str">
            <v>15</v>
          </cell>
        </row>
        <row r="155">
          <cell r="D155" t="str">
            <v>ABGG0001</v>
          </cell>
          <cell r="E155" t="str">
            <v>人工辅助通便</v>
          </cell>
          <cell r="F155" t="str">
            <v>评估患者病情及腹胀程度等，核对医嘱及患者信息，解释其目的取得配合，屏风遮挡，取适当体位，合理暴露臀部，戴手套，用指润滑剂涂抹手指，手工协助排便或挤入开塞露或甘油灌肠剂或栓剂插入肛门，处理用物，观察并记录,做好健康教育及心理护理。</v>
          </cell>
        </row>
        <row r="155">
          <cell r="H155" t="str">
            <v>次</v>
          </cell>
        </row>
        <row r="155">
          <cell r="J155">
            <v>20</v>
          </cell>
          <cell r="K155">
            <v>20</v>
          </cell>
          <cell r="L155">
            <v>20</v>
          </cell>
        </row>
        <row r="156">
          <cell r="D156" t="str">
            <v>ABGG0001.A1</v>
          </cell>
          <cell r="E156" t="str">
            <v>人工辅助通便(6岁以下儿童）</v>
          </cell>
          <cell r="F156" t="str">
            <v>评估患者病情及腹胀程度等，核对医嘱及患者信息，解释其目的取得配合，屏风遮挡，取适当体位，合理暴露臀部，戴手套，用指润滑剂涂抹手指，手工协助排便或挤入开塞露或甘油灌肠剂或栓剂插入肛门，处理用物，观察并记录,做好健康教育及心理护理。</v>
          </cell>
        </row>
        <row r="156">
          <cell r="H156" t="str">
            <v>次</v>
          </cell>
        </row>
        <row r="156">
          <cell r="J156">
            <v>23</v>
          </cell>
          <cell r="K156">
            <v>23</v>
          </cell>
          <cell r="L156">
            <v>23</v>
          </cell>
        </row>
        <row r="157">
          <cell r="D157" t="str">
            <v>ABGH0001</v>
          </cell>
          <cell r="E157" t="str">
            <v>肛管排气</v>
          </cell>
          <cell r="F157" t="str">
            <v>评估患者病情及腹胀情况，肛门及皮肤情况等，核对患者信息，解释其目的取得配合，调节室温，屏风遮挡，取适当体位，连接好肛管排气装置，戴手套，用麻醉润滑剂润滑无菌肛管前端，润滑肛门使肛门括约肌松弛，插肛管约15-18厘米(新生儿约5-7厘米)并固定，观察患者情况，连接灌肠袋观察液面水泡情况，保留约20分钟后拔肛管，协助患者恢复舒适体位，处理用物，评价并记录，做好健康教育及心理护理。</v>
          </cell>
        </row>
        <row r="157">
          <cell r="H157" t="str">
            <v>次</v>
          </cell>
        </row>
        <row r="157">
          <cell r="J157">
            <v>5</v>
          </cell>
          <cell r="K157">
            <v>5</v>
          </cell>
          <cell r="L157">
            <v>3</v>
          </cell>
        </row>
        <row r="158">
          <cell r="D158" t="str">
            <v>ABGH0001.A1</v>
          </cell>
          <cell r="E158" t="str">
            <v>肛管排气(6岁以下儿童）</v>
          </cell>
          <cell r="F158" t="str">
            <v>评估患者病情及腹胀情况，肛门及皮肤情况等，核对患者信息，解释其目的取得配合，调节室温，屏风遮挡，取适当体位，连接好肛管排气装置，戴手套，用麻醉润滑剂润滑无菌肛管前端，润滑肛门使肛门括约肌松弛，插肛管约15-18厘米(新生儿约5-7厘米)并固定，观察患者情况，连接灌肠袋观察液面水泡情况，保留约20分钟后拔肛管，协助患者恢复舒适体位，处理用物，评价并记录，做好健康教育及心理护理。</v>
          </cell>
        </row>
        <row r="158">
          <cell r="H158" t="str">
            <v>次</v>
          </cell>
        </row>
        <row r="158">
          <cell r="J158">
            <v>5.8</v>
          </cell>
          <cell r="K158">
            <v>5.8</v>
          </cell>
          <cell r="L158">
            <v>3.5</v>
          </cell>
        </row>
        <row r="159">
          <cell r="D159" t="str">
            <v>ABGH0001—DCF</v>
          </cell>
          <cell r="E159" t="str">
            <v>肛管排气材料费</v>
          </cell>
        </row>
        <row r="159">
          <cell r="H159" t="str">
            <v>次</v>
          </cell>
        </row>
        <row r="159">
          <cell r="J159">
            <v>8</v>
          </cell>
          <cell r="K159">
            <v>8</v>
          </cell>
          <cell r="L159">
            <v>8</v>
          </cell>
        </row>
        <row r="160">
          <cell r="D160" t="str">
            <v>ABH</v>
          </cell>
          <cell r="E160" t="str">
            <v>8.导尿与冲洗</v>
          </cell>
        </row>
        <row r="161">
          <cell r="D161" t="str">
            <v>ABHA0001</v>
          </cell>
          <cell r="E161" t="str">
            <v>导尿</v>
          </cell>
          <cell r="F161" t="str">
            <v>评估患者病情，膀胱充盈情况等，核对医嘱及患者信息，解释其目的取得配合，屏风遮挡，取适当体位，会阴擦洗，打开无菌导尿包，戴无菌手套，用麻醉润滑剂润滑导尿管，按顺序消毒，确定尿道口，插入尿管，观察尿液颜色、量及性质等，引流完毕拔出，擦净会阴，协助患者恢复舒适体位，处理用物，评价并记录，做好健康教育及心理护理。</v>
          </cell>
        </row>
        <row r="161">
          <cell r="H161" t="str">
            <v>次</v>
          </cell>
        </row>
        <row r="161">
          <cell r="J161">
            <v>20</v>
          </cell>
          <cell r="K161">
            <v>20</v>
          </cell>
          <cell r="L161">
            <v>10</v>
          </cell>
        </row>
        <row r="162">
          <cell r="D162" t="str">
            <v>ABHA0001.A1</v>
          </cell>
          <cell r="E162" t="str">
            <v>导尿(6岁以下儿童）</v>
          </cell>
          <cell r="F162" t="str">
            <v>评估患者病情，膀胱充盈情况等，核对医嘱及患者信息，解释其目的取得配合，屏风遮挡，取适当体位，会阴擦洗，打开无菌导尿包，戴无菌手套，用麻醉润滑剂润滑导尿管，按顺序消毒，确定尿道口，插入尿管，观察尿液颜色、量及性质等，引流完毕拔出，擦净会阴，协助患者恢复舒适体位，处理用物，评价并记录，做好健康教育及心理护理。</v>
          </cell>
        </row>
        <row r="162">
          <cell r="H162" t="str">
            <v>次</v>
          </cell>
        </row>
        <row r="162">
          <cell r="J162">
            <v>23</v>
          </cell>
          <cell r="K162">
            <v>23</v>
          </cell>
          <cell r="L162" t="str">
            <v>11.5</v>
          </cell>
        </row>
        <row r="163">
          <cell r="D163" t="str">
            <v>ABHA0001—DCF</v>
          </cell>
          <cell r="E163" t="str">
            <v>导尿材料费</v>
          </cell>
        </row>
        <row r="163">
          <cell r="H163" t="str">
            <v>次</v>
          </cell>
        </row>
        <row r="163">
          <cell r="J163">
            <v>25</v>
          </cell>
          <cell r="K163">
            <v>25</v>
          </cell>
          <cell r="L163">
            <v>25</v>
          </cell>
        </row>
        <row r="164">
          <cell r="D164" t="str">
            <v>ABHA0003</v>
          </cell>
          <cell r="E164" t="str">
            <v>导引法导尿术</v>
          </cell>
          <cell r="F164" t="str">
            <v>常规消毒，铺无菌巾，应用前端有孔的金属导尿管插进膀胱，通过内腔放入一根细的导丝，拔出金属导尿管，通过导丝放入双腔气囊导尿管，置入后导尿管球囊注水固定。</v>
          </cell>
          <cell r="G164" t="str">
            <v>专用导尿管</v>
          </cell>
          <cell r="H164" t="str">
            <v>次</v>
          </cell>
        </row>
        <row r="164">
          <cell r="J164">
            <v>20</v>
          </cell>
          <cell r="K164">
            <v>20</v>
          </cell>
          <cell r="L164">
            <v>15</v>
          </cell>
        </row>
        <row r="165">
          <cell r="D165" t="str">
            <v>ABHA0003.A1</v>
          </cell>
          <cell r="E165" t="str">
            <v>导引法导尿术(6岁以下儿童）</v>
          </cell>
          <cell r="F165" t="str">
            <v>常规消毒，铺无菌巾，应用前端有孔的金属导尿管插进膀胱，通过内腔放入一根细的导丝，拔出金属导尿管，通过导丝放入双腔气囊导尿管，置入后导尿管球囊注水固定。</v>
          </cell>
          <cell r="G165" t="str">
            <v>专用导尿管</v>
          </cell>
          <cell r="H165" t="str">
            <v>次</v>
          </cell>
        </row>
        <row r="165">
          <cell r="J165">
            <v>23</v>
          </cell>
          <cell r="K165">
            <v>23</v>
          </cell>
          <cell r="L165" t="str">
            <v>17.3</v>
          </cell>
        </row>
        <row r="166">
          <cell r="D166" t="str">
            <v>ABHA0003—DCF</v>
          </cell>
          <cell r="E166" t="str">
            <v>导引法导尿术材料费</v>
          </cell>
        </row>
        <row r="166">
          <cell r="H166" t="str">
            <v>次</v>
          </cell>
        </row>
        <row r="166">
          <cell r="J166">
            <v>35</v>
          </cell>
          <cell r="K166">
            <v>35</v>
          </cell>
          <cell r="L166">
            <v>35</v>
          </cell>
        </row>
        <row r="167">
          <cell r="D167" t="str">
            <v>ABHB0001</v>
          </cell>
          <cell r="E167" t="str">
            <v>膀胱冲洗</v>
          </cell>
          <cell r="F167" t="str">
            <v>评估患者病情及自理程度等，核对医嘱及患者信息，解释其目的取得配合，准备冲洗药物及用物，屏风遮挡，取适当体位，戴无菌手套，将棉垫垫于尿管接头处，分开尿管与引流袋连接处，消毒尿管末端，用无菌膀胱冲洗器吸取冲洗液，从尿管末端注入膀胱后吸出，如此反复操作，冲洗毕夹闭尿管30分钟后排空膀胱，观察冲洗过程中患者反应，冲洗情况及冲洗出的液体颜色、性质及量并记录，处理用物,做好健康指导及心理护理。</v>
          </cell>
        </row>
        <row r="167">
          <cell r="H167" t="str">
            <v>次</v>
          </cell>
        </row>
        <row r="167">
          <cell r="J167">
            <v>5</v>
          </cell>
          <cell r="K167">
            <v>5</v>
          </cell>
          <cell r="L167">
            <v>5</v>
          </cell>
        </row>
        <row r="168">
          <cell r="D168" t="str">
            <v>ABHB0001.A1</v>
          </cell>
          <cell r="E168" t="str">
            <v>膀胱冲洗(6岁以下儿童）</v>
          </cell>
          <cell r="F168" t="str">
            <v>评估患者病情及自理程度等，核对医嘱及患者信息，解释其目的取得配合，准备冲洗药物及用物，屏风遮挡，取适当体位，戴无菌手套，将棉垫垫于尿管接头处，分开尿管与引流袋连接处，消毒尿管末端，用无菌膀胱冲洗器吸取冲洗液，从尿管末端注入膀胱后吸出，如此反复操作，冲洗毕夹闭尿管30分钟后排空膀胱，观察冲洗过程中患者反应，冲洗情况及冲洗出的液体颜色、性质及量并记录，处理用物,做好健康指导及心理护理。</v>
          </cell>
        </row>
        <row r="168">
          <cell r="H168" t="str">
            <v>次</v>
          </cell>
        </row>
        <row r="168">
          <cell r="J168">
            <v>5.8</v>
          </cell>
          <cell r="K168">
            <v>5.8</v>
          </cell>
          <cell r="L168">
            <v>5.8</v>
          </cell>
        </row>
        <row r="169">
          <cell r="D169" t="str">
            <v>ABHB0001—DCF</v>
          </cell>
          <cell r="E169" t="str">
            <v>膀胱冲洗材料费</v>
          </cell>
        </row>
        <row r="169">
          <cell r="H169" t="str">
            <v>次</v>
          </cell>
        </row>
        <row r="169">
          <cell r="J169">
            <v>15</v>
          </cell>
          <cell r="K169">
            <v>15</v>
          </cell>
          <cell r="L169">
            <v>15</v>
          </cell>
        </row>
        <row r="170">
          <cell r="D170" t="str">
            <v>ABHB0001-Z28</v>
          </cell>
          <cell r="E170" t="str">
            <v>膀胱注药(注射同)</v>
          </cell>
        </row>
        <row r="170">
          <cell r="H170" t="str">
            <v>次</v>
          </cell>
        </row>
        <row r="170">
          <cell r="J170">
            <v>10</v>
          </cell>
          <cell r="K170">
            <v>10</v>
          </cell>
          <cell r="L170">
            <v>10</v>
          </cell>
        </row>
        <row r="171">
          <cell r="D171" t="str">
            <v>ABHB0001-Z28.A1</v>
          </cell>
          <cell r="E171" t="str">
            <v>膀胱注药(注射同)(6岁以下儿童）</v>
          </cell>
        </row>
        <row r="171">
          <cell r="H171" t="str">
            <v>次</v>
          </cell>
        </row>
        <row r="171">
          <cell r="J171">
            <v>11.5</v>
          </cell>
          <cell r="K171">
            <v>11.5</v>
          </cell>
          <cell r="L171">
            <v>11.5</v>
          </cell>
        </row>
        <row r="172">
          <cell r="D172" t="str">
            <v>ABHB0001-Z28—DCF</v>
          </cell>
          <cell r="E172" t="str">
            <v>膀胱注药材料费</v>
          </cell>
        </row>
        <row r="172">
          <cell r="H172" t="str">
            <v>次</v>
          </cell>
        </row>
        <row r="172">
          <cell r="J172">
            <v>1.1</v>
          </cell>
          <cell r="K172">
            <v>1.1</v>
          </cell>
          <cell r="L172">
            <v>1.1</v>
          </cell>
        </row>
        <row r="173">
          <cell r="D173" t="str">
            <v>ABHB0002</v>
          </cell>
          <cell r="E173" t="str">
            <v>持续膀胱冲洗</v>
          </cell>
          <cell r="F173" t="str">
            <v>评估患者病情，自理程度及有无禁忌症等，核对医嘱及患者信息，解释其目的取得配合，准备冲洗药物及用物，屏风遮挡，取适当体位，戴无菌手套，用输血器连接冲洗液并排气，连接冲洗入口，冲洗出口处接无菌引流袋(或引流瓶)，遵守持续冲洗原则细管冲入粗管冲出，根据引流液颜色调节冲洗速度，观察患者生命体征，冲洗情况，引流液颜色、性质及量并记录，冲洗毕协助患者恢复舒适体位，处理用物，做好健康指导及心理护理。</v>
          </cell>
        </row>
        <row r="173">
          <cell r="H173" t="str">
            <v>日</v>
          </cell>
        </row>
        <row r="173">
          <cell r="J173">
            <v>20</v>
          </cell>
          <cell r="K173">
            <v>20</v>
          </cell>
          <cell r="L173">
            <v>20</v>
          </cell>
        </row>
        <row r="174">
          <cell r="D174" t="str">
            <v>ABHB0002.A1</v>
          </cell>
          <cell r="E174" t="str">
            <v>持续膀胱冲洗(6岁以下儿童）</v>
          </cell>
          <cell r="F174" t="str">
            <v>评估患者病情，自理程度及有无禁忌症等，核对医嘱及患者信息，解释其目的取得配合，准备冲洗药物及用物，屏风遮挡，取适当体位，戴无菌手套，用输血器连接冲洗液并排气，连接冲洗入口，冲洗出口处接无菌引流袋(或引流瓶)，遵守持续冲洗原则细管冲入粗管冲出，根据引流液颜色调节冲洗速度，观察患者生命体征，冲洗情况，引流液颜色、性质及量并记录，冲洗毕协助患者恢复舒适体位，处理用物，做好健康指导及心理护理。</v>
          </cell>
        </row>
        <row r="174">
          <cell r="H174" t="str">
            <v>日</v>
          </cell>
        </row>
        <row r="174">
          <cell r="J174">
            <v>23</v>
          </cell>
          <cell r="K174">
            <v>23</v>
          </cell>
          <cell r="L174">
            <v>23</v>
          </cell>
        </row>
        <row r="175">
          <cell r="D175" t="str">
            <v>ABHB0002—DCF</v>
          </cell>
          <cell r="E175" t="str">
            <v>持续膀胱冲洗材料费</v>
          </cell>
          <cell r="F175" t="str">
            <v>
 </v>
          </cell>
        </row>
        <row r="175">
          <cell r="H175" t="str">
            <v>次</v>
          </cell>
        </row>
        <row r="175">
          <cell r="J175">
            <v>30</v>
          </cell>
          <cell r="K175">
            <v>30</v>
          </cell>
          <cell r="L175">
            <v>30</v>
          </cell>
        </row>
        <row r="176">
          <cell r="D176" t="str">
            <v>ABJ</v>
          </cell>
          <cell r="E176" t="str">
            <v>9.吸氧</v>
          </cell>
        </row>
        <row r="177">
          <cell r="D177" t="str">
            <v>ABJA0001</v>
          </cell>
          <cell r="E177" t="str">
            <v>氧气吸入</v>
          </cell>
          <cell r="F177" t="str">
            <v>评估患者缺氧情况，病情等，核对医嘱及患者信息，解释吸氧目的，湿化瓶备蒸馏水，根据需要选择吸氧管或面罩，将无菌鼻导管或面罩连接吸氧装置或氧气袋，检查导管通畅，取适当体位，检查鼻腔通畅，清洁湿润鼻腔，调节氧流量，固定吸氧装置，处理用物。定时观察患者病情及缺氧缓解程度并记录，做好氧气吸入的健康教育及心理护理。</v>
          </cell>
          <cell r="G177" t="str">
            <v>一体化吸氧装置</v>
          </cell>
          <cell r="H177" t="str">
            <v>小时</v>
          </cell>
          <cell r="I177" t="str">
            <v>6岁以下儿童加收15%。整桶装氧气（10L）每桶30元。</v>
          </cell>
          <cell r="J177">
            <v>3</v>
          </cell>
          <cell r="K177">
            <v>3</v>
          </cell>
          <cell r="L177">
            <v>3</v>
          </cell>
        </row>
        <row r="178">
          <cell r="D178" t="str">
            <v>ABJA0001.A1</v>
          </cell>
          <cell r="E178" t="str">
            <v>氧气吸入(6岁以下儿童）</v>
          </cell>
          <cell r="F178" t="str">
            <v>评估患者缺氧情况，病情等，核对医嘱及患者信息，解释吸氧目的，湿化瓶备蒸馏水，根据需要选择吸氧管或面罩，将无菌鼻导管或面罩连接吸氧装置或氧气袋，检查导管通畅，取适当体位，检查鼻腔通畅，清洁湿润鼻腔，调节氧流量，固定吸氧装置，处理用物。定时观察患者病情及缺氧缓解程度并记录，做好氧气吸入的健康教育及心理护理。</v>
          </cell>
          <cell r="G178" t="str">
            <v>一体化吸氧装置</v>
          </cell>
          <cell r="H178" t="str">
            <v>小时</v>
          </cell>
          <cell r="I178" t="str">
            <v>整桶装氧气（10L）每桶30元。</v>
          </cell>
          <cell r="J178">
            <v>3.5</v>
          </cell>
          <cell r="K178">
            <v>3.5</v>
          </cell>
          <cell r="L178">
            <v>3.5</v>
          </cell>
        </row>
        <row r="179">
          <cell r="D179" t="str">
            <v>ABJA0001—DCF</v>
          </cell>
          <cell r="E179" t="str">
            <v>氧气吸入材料费</v>
          </cell>
        </row>
        <row r="179">
          <cell r="H179" t="str">
            <v>日</v>
          </cell>
          <cell r="I179" t="str">
            <v>使用一体化吸氧装置不得收取氧气吸入材料费。</v>
          </cell>
          <cell r="J179">
            <v>8</v>
          </cell>
          <cell r="K179">
            <v>8</v>
          </cell>
          <cell r="L179">
            <v>8</v>
          </cell>
        </row>
        <row r="180">
          <cell r="D180" t="str">
            <v>ABJB0001</v>
          </cell>
          <cell r="E180" t="str">
            <v>密闭式氧气吸入</v>
          </cell>
          <cell r="F180" t="str">
            <v>指用于粒细胞缺少或骨髓移植及危重病患者的治疗。评估患者缺氧情况，病情等，核对医嘱及患者信息，解释吸氧的目的，安装封闭式一体湿化瓶，根据需要选择吸氧管或面罩，将无菌鼻导管或面罩连接到氧气装置，检查导管通畅，取舒适体位，检查鼻腔通畅，清洁湿润鼻孔，调流量，固定吸氧装置，处理用物，定时观察患者病情及缺氧缓解程度并记录，做好氧气吸入的健康教育及心理护理。</v>
          </cell>
          <cell r="G180" t="str">
            <v>密闭吸氧装置</v>
          </cell>
          <cell r="H180" t="str">
            <v>小时</v>
          </cell>
        </row>
        <row r="180">
          <cell r="J180">
            <v>3</v>
          </cell>
          <cell r="K180">
            <v>3</v>
          </cell>
          <cell r="L180">
            <v>3</v>
          </cell>
        </row>
        <row r="181">
          <cell r="D181" t="str">
            <v>ABJB0001.A1</v>
          </cell>
          <cell r="E181" t="str">
            <v>密闭式氧气吸入(6岁以下儿童）</v>
          </cell>
          <cell r="F181" t="str">
            <v>指用于粒细胞缺少或骨髓移植及危重病患者的治疗。评估患者缺氧情况，病情等，核对医嘱及患者信息，解释吸氧的目的，安装封闭式一体湿化瓶，根据需要选择吸氧管或面罩，将无菌鼻导管或面罩连接到氧气装置，检查导管通畅，取舒适体位，检查鼻腔通畅，清洁湿润鼻孔，调流量，固定吸氧装置，处理用物，定时观察患者病情及缺氧缓解程度并记录，做好氧气吸入的健康教育及心理护理。</v>
          </cell>
          <cell r="G181" t="str">
            <v>密闭吸氧装置</v>
          </cell>
          <cell r="H181" t="str">
            <v>小时</v>
          </cell>
        </row>
        <row r="181">
          <cell r="J181">
            <v>3.5</v>
          </cell>
          <cell r="K181">
            <v>3.5</v>
          </cell>
          <cell r="L181">
            <v>3.5</v>
          </cell>
        </row>
        <row r="182">
          <cell r="D182" t="str">
            <v>TTJK0908</v>
          </cell>
          <cell r="E182" t="str">
            <v>俯卧位通气治疗</v>
          </cell>
          <cell r="F182" t="str">
            <v>通过将正在进行有创通气的急性呼吸窘迫综合征患者的体位调整为俯卧位, 以纠正严重低氧血症和改善临床预后，所定价格涵盖评估患者情况、翻转体位、调整各种管路连线、观察记录等操作步骤的人力资源和基本物质资源消耗。</v>
          </cell>
        </row>
        <row r="182">
          <cell r="H182" t="str">
            <v>次</v>
          </cell>
          <cell r="I182" t="str">
            <v>俯卧位通气治疗时长超过12 小时的,再次实施该治疗可重新计费,每24小时收费不超过2 次。</v>
          </cell>
          <cell r="J182">
            <v>200</v>
          </cell>
          <cell r="K182">
            <v>200</v>
          </cell>
          <cell r="L182">
            <v>200</v>
          </cell>
        </row>
        <row r="183">
          <cell r="D183" t="str">
            <v>TTJK0908-Z1</v>
          </cell>
          <cell r="E183" t="str">
            <v>俯卧位治疗</v>
          </cell>
          <cell r="F183" t="str">
            <v>将影像学有肺炎的改变，具有重症高风险因素、病情发展较快的中型、重型、危重型的患者实施累计不少于12小时的俯卧位治疗，以纠正低氧血症、引流分泌物和改善临床预后，所定价格涵盖评估患者情况和适应症、指导并协助翻转体位、调整各种管路连线、观察记录等操作步骤的人力资源和基本物质资源消耗。</v>
          </cell>
        </row>
        <row r="183">
          <cell r="H183" t="str">
            <v>日</v>
          </cell>
        </row>
        <row r="183">
          <cell r="J183">
            <v>30</v>
          </cell>
          <cell r="K183">
            <v>30</v>
          </cell>
          <cell r="L183">
            <v>30</v>
          </cell>
        </row>
        <row r="184">
          <cell r="D184" t="str">
            <v>TTJK0909</v>
          </cell>
          <cell r="E184" t="str">
            <v>加温加湿高流量氧气治疗</v>
          </cell>
          <cell r="F184" t="str">
            <v>开启呼吸湿化治疗仪，检测机器压力，参数设置，启动设备，提供经过加温湿化，空氧混合，气流量≥20L/min;氧浓度21%-100%；加温加湿31-37℃,相对湿度100%的气体，经鼻塞导管或气管切开接头或面罩转接头吸入进行呼吸治疗。观察患者病情，做好健康教育及心理护理。吸气流量＜20L/min,吸氧浓度＜30%，可撤机，给予其他吸氧方式，含吸氧费用。</v>
          </cell>
          <cell r="G184" t="str">
            <v>鼻塞导管、一次性呼吸管路、气管切开接头、面罩转接头</v>
          </cell>
          <cell r="H184" t="str">
            <v>小时</v>
          </cell>
        </row>
        <row r="184">
          <cell r="J184" t="str">
            <v>试行价格25</v>
          </cell>
          <cell r="K184" t="str">
            <v>试行价格25</v>
          </cell>
          <cell r="L184" t="str">
            <v>试行价格25</v>
          </cell>
        </row>
        <row r="185">
          <cell r="D185" t="str">
            <v>ABK</v>
          </cell>
          <cell r="E185" t="str">
            <v>10.雾化吸入</v>
          </cell>
        </row>
        <row r="186">
          <cell r="D186" t="str">
            <v>ABKB0001</v>
          </cell>
          <cell r="E186" t="str">
            <v>雾化吸入</v>
          </cell>
          <cell r="F186" t="str">
            <v>评估患者病情及呼吸系统状况等，核对医嘱及患者信息，解释其目的取得配合，用无菌注射器配制药物，连接氧气管，取适当体位，将药物加入储药瓶，调节氧流量6-8升/分钟使药液呈雾状喷出，用无菌口含嘴(或雾化面罩)遮住患者口鼻，嘱其用口深吸气，吸入15-20分钟，关氧气，协助排痰，协助患者恢复舒适体位，处理用物，评价并记录，做好健康教育及心理护理。</v>
          </cell>
          <cell r="G186" t="str">
            <v>面罩或口含嘴</v>
          </cell>
          <cell r="H186" t="str">
            <v>次</v>
          </cell>
        </row>
        <row r="186">
          <cell r="J186">
            <v>5</v>
          </cell>
          <cell r="K186">
            <v>5</v>
          </cell>
          <cell r="L186">
            <v>5</v>
          </cell>
        </row>
        <row r="187">
          <cell r="D187" t="str">
            <v>ABKB0001.A1</v>
          </cell>
          <cell r="E187" t="str">
            <v>雾化吸入(6岁以下儿童）</v>
          </cell>
          <cell r="F187" t="str">
            <v>评估患者病情及呼吸系统状况等，核对医嘱及患者信息，解释其目的取得配合，用无菌注射器配制药物，连接氧气管，取适当体位，将药物加入储药瓶，调节氧流量6-8升/分钟使药液呈雾状喷出，用无菌口含嘴(或雾化面罩)遮住患者口鼻，嘱其用口深吸气，吸入15-21分钟，关氧气，协助排痰，协助患者恢复舒适体位，处理用物，评价并记录，做好健康教育及心理护理。</v>
          </cell>
          <cell r="G187" t="str">
            <v>面罩或口含嘴</v>
          </cell>
          <cell r="H187" t="str">
            <v>次</v>
          </cell>
        </row>
        <row r="187">
          <cell r="J187">
            <v>5.8</v>
          </cell>
          <cell r="K187">
            <v>5.8</v>
          </cell>
          <cell r="L187">
            <v>5.8</v>
          </cell>
        </row>
        <row r="188">
          <cell r="D188" t="str">
            <v>ABKC0001</v>
          </cell>
          <cell r="E188" t="str">
            <v>空气压缩泵雾化吸入</v>
          </cell>
          <cell r="F188" t="str">
            <v>评估患者病情及呼吸系统状况等，核对医嘱及患者信息，解释其目的取得配合，用无菌注射器配制药物，取适当体位，打开空气压缩泵雾化器开关，用无菌口含嘴(或雾化面罩)遮住患者口鼻，嘱其用口深吸气，吸入15-20分钟，关闭开关，漱口，擦干患者面部，协助患者排痰，并恢复舒适体位，处理用物，评价并记录，做好健康教育及心理护理。</v>
          </cell>
          <cell r="G188" t="str">
            <v>面罩或口含嘴</v>
          </cell>
          <cell r="H188" t="str">
            <v>次</v>
          </cell>
          <cell r="I188" t="str">
            <v>没执行政策
1、注册证为可重复性使用的雾化仪器，按照空气压缩泵雾化吸入收费。
2、注册证为一次性使用的雾化仪，按“一次性耗材”收费，不得与空气压缩泵雾化吸入同时收费。</v>
          </cell>
          <cell r="J188">
            <v>10</v>
          </cell>
          <cell r="K188">
            <v>10</v>
          </cell>
          <cell r="L188">
            <v>10</v>
          </cell>
        </row>
        <row r="189">
          <cell r="D189" t="str">
            <v>ABKC0001.A1</v>
          </cell>
          <cell r="E189" t="str">
            <v>空气压缩泵雾化吸入(6岁以下儿童）</v>
          </cell>
          <cell r="F189" t="str">
            <v>评估患者病情及呼吸系统状况等，核对医嘱及患者信息，解释其目的取得配合，用无菌注射器配制药物，取适当体位，打开空气压缩泵雾化器开关，用无菌口含嘴(或雾化面罩)遮住患者口鼻，嘱其用口深吸气，吸入15-21分钟，关闭开关，漱口，擦干患者面部，协助患者排痰，并恢复舒适体位，处理用物，评价并记录，做好健康教育及心理护理。</v>
          </cell>
          <cell r="G189" t="str">
            <v>面罩或口含嘴</v>
          </cell>
          <cell r="H189" t="str">
            <v>次</v>
          </cell>
          <cell r="I189" t="str">
            <v>没执行政策
1、注册证为可重复性使用的雾化仪器，按照空气压缩泵雾化吸入收费。
2、注册证为一次性使用的雾化仪，按“一次性耗材”收费，不得与空气压缩泵雾化吸入同时收费。</v>
          </cell>
          <cell r="J189">
            <v>11.5</v>
          </cell>
          <cell r="K189">
            <v>11.5</v>
          </cell>
          <cell r="L189">
            <v>11.5</v>
          </cell>
        </row>
        <row r="190">
          <cell r="D190" t="str">
            <v>ABL</v>
          </cell>
          <cell r="E190" t="str">
            <v>11.物理降温</v>
          </cell>
        </row>
        <row r="191">
          <cell r="D191" t="str">
            <v>ABLA0001</v>
          </cell>
          <cell r="E191" t="str">
            <v>物理降温</v>
          </cell>
          <cell r="F191" t="str">
            <v>指酒精、温水擦浴。冰袋、冰帽、降温贴进行降温。</v>
          </cell>
          <cell r="G191" t="str">
            <v/>
          </cell>
          <cell r="H191" t="str">
            <v>次</v>
          </cell>
        </row>
        <row r="191">
          <cell r="J191">
            <v>10</v>
          </cell>
          <cell r="K191">
            <v>10</v>
          </cell>
          <cell r="L191">
            <v>3</v>
          </cell>
        </row>
        <row r="192">
          <cell r="D192" t="str">
            <v>ABLA0001.A1</v>
          </cell>
          <cell r="E192" t="str">
            <v>物理降温(6岁以下儿童）</v>
          </cell>
          <cell r="F192" t="str">
            <v>指酒精、温水擦浴。冰袋、冰帽、降温贴进行降温。</v>
          </cell>
        </row>
        <row r="192">
          <cell r="H192" t="str">
            <v>次</v>
          </cell>
        </row>
        <row r="192">
          <cell r="J192">
            <v>11.5</v>
          </cell>
          <cell r="K192">
            <v>11.5</v>
          </cell>
          <cell r="L192">
            <v>3.5</v>
          </cell>
        </row>
        <row r="193">
          <cell r="D193" t="str">
            <v>ABLD0001</v>
          </cell>
          <cell r="E193" t="str">
            <v>冰毯降温</v>
          </cell>
          <cell r="F193" t="str">
            <v>评估患者病情等，核对患者信息，解释其目的取得配合，准备冰毯机，取适当体位，将冰毯置于患者合适部位，将温度传感器放于腋下，打开冰毯机，设置温度及循环流量，调节降温范围，监测降温效果及皮肤情况，观察患者反应及生命体征变化，处理用物，记录。</v>
          </cell>
          <cell r="G193" t="str">
            <v/>
          </cell>
          <cell r="H193" t="str">
            <v>小时</v>
          </cell>
        </row>
        <row r="193">
          <cell r="J193">
            <v>18</v>
          </cell>
          <cell r="K193">
            <v>18</v>
          </cell>
          <cell r="L193">
            <v>18</v>
          </cell>
        </row>
        <row r="194">
          <cell r="D194" t="str">
            <v>ABLD0001.A1</v>
          </cell>
          <cell r="E194" t="str">
            <v>冰毯降温(6岁以下儿童）</v>
          </cell>
          <cell r="F194" t="str">
            <v>评估患者病情等，核对患者信息，解释其目的取得配合，准备冰毯机，取适当体位，将冰毯置于患者合适部位，将温度传感器放于腋下，打开冰毯机，设置温度及循环流量，调节降温范围，监测降温效果及皮肤情况，观察患者反应及生命体征变化，处理用物，记录。</v>
          </cell>
        </row>
        <row r="194">
          <cell r="H194" t="str">
            <v>小时</v>
          </cell>
        </row>
        <row r="194">
          <cell r="J194">
            <v>20.7</v>
          </cell>
          <cell r="K194">
            <v>20.7</v>
          </cell>
          <cell r="L194">
            <v>20.7</v>
          </cell>
        </row>
        <row r="195">
          <cell r="D195" t="str">
            <v>ABM</v>
          </cell>
          <cell r="E195" t="str">
            <v>12.抢救</v>
          </cell>
        </row>
        <row r="196">
          <cell r="D196" t="str">
            <v>ABMA0001</v>
          </cell>
          <cell r="E196" t="str">
            <v>危重病人抢救</v>
          </cell>
          <cell r="F196" t="str">
            <v>指因病情变化需要，由医师负责组织的抢救进行抢救。负责医师不离开现场，采取紧急救治措施，迅速开放必要的通道，严密监测生命体征，神志等，观察和记录患者出入量，及时完成各种治疗，护理，根据患者病情需要组织院内外会诊。适时对患者进行健康教育及心理护理，填写病危或病重通知单，并向家属交代患者病情,做好抢救记录。</v>
          </cell>
        </row>
        <row r="196">
          <cell r="H196" t="str">
            <v>日</v>
          </cell>
          <cell r="I196" t="str">
            <v>6岁以下儿童加收15%。</v>
          </cell>
          <cell r="J196">
            <v>120</v>
          </cell>
          <cell r="K196">
            <v>120</v>
          </cell>
          <cell r="L196" t="str">
            <v>100</v>
          </cell>
        </row>
        <row r="197">
          <cell r="D197" t="str">
            <v>ABMA0001.A1</v>
          </cell>
          <cell r="E197" t="str">
            <v>危重病人抢救(6岁以下儿童）</v>
          </cell>
          <cell r="F197" t="str">
            <v>指因病情变化需要，由医师负责组织的抢救进行抢救。负责医师不离开现场，采取紧急救治措施，迅速开放必要的通道，严密监测生命体征，神志等，观察和记录患者出入量，及时完成各种治疗，护理，根据患者病情需要组织院内外会诊。适时对患者进行健康教育及心理护理，填写病危或病重通知单，并向家属交代患者病情,做好抢救记录。</v>
          </cell>
        </row>
        <row r="197">
          <cell r="H197" t="str">
            <v>日</v>
          </cell>
        </row>
        <row r="197">
          <cell r="J197">
            <v>138</v>
          </cell>
          <cell r="K197">
            <v>138</v>
          </cell>
          <cell r="L197">
            <v>115</v>
          </cell>
        </row>
        <row r="198">
          <cell r="D198" t="str">
            <v>ABMB0001</v>
          </cell>
          <cell r="E198" t="str">
            <v>新生儿人工呼吸</v>
          </cell>
          <cell r="F198" t="str">
            <v>吸引口咽分泌物，面罩复苏气囊加压通气，听诊双肺呼吸音并观察病人情况，操作1-2分钟后无缓解，立即气管插管正压通气。不含气管插管。不含监护。</v>
          </cell>
        </row>
        <row r="198">
          <cell r="H198" t="str">
            <v>次</v>
          </cell>
        </row>
        <row r="198">
          <cell r="J198">
            <v>17</v>
          </cell>
          <cell r="K198">
            <v>17</v>
          </cell>
          <cell r="L198">
            <v>15</v>
          </cell>
        </row>
        <row r="199">
          <cell r="D199" t="str">
            <v>ABMB0001—DCF</v>
          </cell>
          <cell r="E199" t="str">
            <v>新生儿人工呼吸材料费</v>
          </cell>
          <cell r="F199" t="str">
            <v>
</v>
          </cell>
        </row>
        <row r="199">
          <cell r="H199" t="str">
            <v>次</v>
          </cell>
        </row>
        <row r="199">
          <cell r="J199">
            <v>6</v>
          </cell>
          <cell r="K199">
            <v>6</v>
          </cell>
          <cell r="L199">
            <v>6</v>
          </cell>
        </row>
        <row r="200">
          <cell r="D200" t="str">
            <v>ABMC0001</v>
          </cell>
          <cell r="E200" t="str">
            <v>新生儿辐射抢救治疗</v>
          </cell>
          <cell r="F200" t="str">
            <v>使用辐射抢救台对新生儿进行治疗。预热，设置箱温，放置体温探头，抢救治疗。</v>
          </cell>
          <cell r="G200" t="str">
            <v/>
          </cell>
          <cell r="H200" t="str">
            <v>小时</v>
          </cell>
        </row>
        <row r="200">
          <cell r="J200">
            <v>10</v>
          </cell>
          <cell r="K200">
            <v>10</v>
          </cell>
          <cell r="L200">
            <v>10</v>
          </cell>
        </row>
        <row r="201">
          <cell r="D201" t="str">
            <v>ABMC0001—DCF</v>
          </cell>
          <cell r="E201" t="str">
            <v>新生儿辐射抢救治疗材料费</v>
          </cell>
        </row>
        <row r="201">
          <cell r="H201" t="str">
            <v>次</v>
          </cell>
        </row>
        <row r="201">
          <cell r="J201">
            <v>15</v>
          </cell>
          <cell r="K201">
            <v>15</v>
          </cell>
          <cell r="L201">
            <v>15</v>
          </cell>
        </row>
        <row r="202">
          <cell r="D202" t="str">
            <v>ABN</v>
          </cell>
          <cell r="E202" t="str">
            <v>13.院前急救</v>
          </cell>
        </row>
        <row r="203">
          <cell r="D203" t="str">
            <v>ABNA0001</v>
          </cell>
          <cell r="E203" t="str">
            <v>院前急救服务费</v>
          </cell>
          <cell r="F203" t="str">
            <v>指院前医务人员利用急救资源，自接到患者起至到达目的地止，对危、急、重症患者提供现场诊察、防护、救治及途中监护的医疗技术劳务性服务。含出诊费、监护费、仪器检查费、治疗费、一次性耗材费用。不含药费。</v>
          </cell>
        </row>
        <row r="203">
          <cell r="H203" t="str">
            <v>人次</v>
          </cell>
          <cell r="I203" t="str">
            <v>含各项医疗、耗材费用。限承担院前急救任务的单位收取。</v>
          </cell>
          <cell r="J203">
            <v>220</v>
          </cell>
          <cell r="K203">
            <v>220</v>
          </cell>
          <cell r="L203">
            <v>220</v>
          </cell>
        </row>
        <row r="204">
          <cell r="D204" t="str">
            <v>ABP</v>
          </cell>
          <cell r="E204" t="str">
            <v>14.重症监护</v>
          </cell>
          <cell r="F204" t="str">
            <v>收取重症监护不得再收取分级护理、无陪伴护理费用</v>
          </cell>
        </row>
        <row r="205">
          <cell r="D205" t="str">
            <v>ABZ</v>
          </cell>
          <cell r="E205" t="str">
            <v>15.其它</v>
          </cell>
        </row>
        <row r="206">
          <cell r="D206" t="str">
            <v>ABZA0001</v>
          </cell>
          <cell r="E206" t="str">
            <v>机械辅助排痰</v>
          </cell>
          <cell r="F206" t="str">
            <v>评估患者病情，意识状态及呼吸系统情况等，核对患者信息，解释其重要性取得配合，检查排痰机功能状态，取适当体位，根据病情设置排痰机的强度频率及时间，用机械辅助排痰仪，按解剖部位依次震动不同部位，观察患者反应，生命体征变化等，协助患者排痰，评价患者排痰效果及痰液性质，用物处理，记录,做好健康教育和心理护理。</v>
          </cell>
          <cell r="G206" t="str">
            <v/>
          </cell>
          <cell r="H206" t="str">
            <v>次</v>
          </cell>
          <cell r="I206" t="str">
            <v>每日不超过三次收费</v>
          </cell>
          <cell r="J206">
            <v>20</v>
          </cell>
          <cell r="K206">
            <v>20</v>
          </cell>
          <cell r="L206">
            <v>20</v>
          </cell>
        </row>
        <row r="207">
          <cell r="D207" t="str">
            <v>ABZA0001.A1</v>
          </cell>
          <cell r="E207" t="str">
            <v>机械辅助排痰(6岁以下儿童）</v>
          </cell>
          <cell r="F207" t="str">
            <v>评估患者病情，意识状态及呼吸系统情况等，核对患者信息，解释其重要性取得配合，检查排痰机功能状态，取适当体位，根据病情设置排痰机的强度频率及时间，用机械辅助排痰仪，按解剖部位依次震动不同部位，观察患者反应，生命体征变化等，协助患者排痰，评价患者排痰效果及痰液性质，用物处理，记录,做好健康教育和心理护理。</v>
          </cell>
        </row>
        <row r="207">
          <cell r="H207" t="str">
            <v>次</v>
          </cell>
          <cell r="I207" t="str">
            <v>每日不超过三次收费</v>
          </cell>
          <cell r="J207">
            <v>23</v>
          </cell>
          <cell r="K207">
            <v>23</v>
          </cell>
          <cell r="L207">
            <v>23</v>
          </cell>
        </row>
        <row r="208">
          <cell r="D208" t="str">
            <v>ABZB0001</v>
          </cell>
          <cell r="E208" t="str">
            <v>冷、热湿敷法</v>
          </cell>
          <cell r="F208" t="str">
            <v>评估患者病情及皮肤情况等，核对患者信息，解释其目的取得配合，铺橡胶单和治疗巾，局部冷、热湿敷15-20分钟(反复更换湿敷布2-3分钟/次)，协助患者穿衣并恢复舒适体位，处理用物，观察并记录,做好健康教育及心理护理。</v>
          </cell>
          <cell r="G208" t="str">
            <v/>
          </cell>
          <cell r="H208" t="str">
            <v>次</v>
          </cell>
        </row>
        <row r="208">
          <cell r="J208">
            <v>3</v>
          </cell>
          <cell r="K208">
            <v>3</v>
          </cell>
          <cell r="L208">
            <v>1</v>
          </cell>
        </row>
        <row r="209">
          <cell r="D209" t="str">
            <v>ABZB0001.A1</v>
          </cell>
          <cell r="E209" t="str">
            <v>冷、热湿敷法(6岁以下儿童）</v>
          </cell>
          <cell r="F209" t="str">
            <v>评估患者病情及皮肤情况等，核对患者信息，解释其目的取得配合，铺橡胶单和治疗巾，局部冷、热湿敷15-20分钟(反复更换湿敷布2-3分钟/次)，协助患者穿衣并恢复舒适体位，处理用物，观察并记录,做好健康教育及心理护理。</v>
          </cell>
        </row>
        <row r="209">
          <cell r="H209" t="str">
            <v>次</v>
          </cell>
        </row>
        <row r="209">
          <cell r="J209">
            <v>3.5</v>
          </cell>
          <cell r="K209">
            <v>3.5</v>
          </cell>
          <cell r="L209">
            <v>1.2</v>
          </cell>
        </row>
        <row r="210">
          <cell r="D210" t="str">
            <v>ABZD0001</v>
          </cell>
          <cell r="E210" t="str">
            <v>坐浴</v>
          </cell>
          <cell r="F210" t="str">
            <v>评估患者病情及会阴、肛周皮肤情况等，核对医嘱及患者信息，解释其目的取得配合，备坐浴液，调节室温，屏风遮挡，协助患者将会阴部浸在液体中20-30分钟，擦干会阴部或肛门周围，处理用物，观察并记录，做好健康教育及心理护理。</v>
          </cell>
        </row>
        <row r="210">
          <cell r="H210" t="str">
            <v>次</v>
          </cell>
        </row>
        <row r="210">
          <cell r="J210">
            <v>3</v>
          </cell>
          <cell r="K210">
            <v>3</v>
          </cell>
          <cell r="L210">
            <v>1.5</v>
          </cell>
        </row>
        <row r="211">
          <cell r="D211" t="str">
            <v>ABZD0001.A1</v>
          </cell>
          <cell r="E211" t="str">
            <v>坐浴(6岁以下儿童）</v>
          </cell>
          <cell r="F211" t="str">
            <v>评估患者病情及会阴、肛周皮肤情况等，核对医嘱及患者信息，解释其目的取得配合，备坐浴液，调节室温，屏风遮挡，协助患者将会阴部浸在液体中20-30分钟，擦干会阴部或肛门周围，处理用物，观察并记录，做好健康教育及心理护理。</v>
          </cell>
        </row>
        <row r="211">
          <cell r="H211" t="str">
            <v>次</v>
          </cell>
        </row>
        <row r="211">
          <cell r="J211">
            <v>3.5</v>
          </cell>
          <cell r="K211">
            <v>3.5</v>
          </cell>
          <cell r="L211">
            <v>1.7</v>
          </cell>
        </row>
        <row r="212">
          <cell r="D212" t="str">
            <v>ABZF0001</v>
          </cell>
          <cell r="E212" t="str">
            <v>阴道冲洗</v>
          </cell>
          <cell r="F212" t="str">
            <v>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v>
          </cell>
          <cell r="G212" t="str">
            <v/>
          </cell>
          <cell r="H212" t="str">
            <v>次</v>
          </cell>
        </row>
        <row r="212">
          <cell r="J212">
            <v>5</v>
          </cell>
          <cell r="K212">
            <v>5</v>
          </cell>
          <cell r="L212">
            <v>4</v>
          </cell>
        </row>
        <row r="213">
          <cell r="D213" t="str">
            <v>ABZF0001.A1</v>
          </cell>
          <cell r="E213" t="str">
            <v>阴道冲洗(6岁以下儿童）</v>
          </cell>
          <cell r="F213" t="str">
            <v>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v>
          </cell>
        </row>
        <row r="213">
          <cell r="H213" t="str">
            <v>次</v>
          </cell>
        </row>
        <row r="213">
          <cell r="J213">
            <v>5.8</v>
          </cell>
          <cell r="K213">
            <v>5.8</v>
          </cell>
          <cell r="L213">
            <v>4.6</v>
          </cell>
        </row>
        <row r="214">
          <cell r="D214" t="str">
            <v>ABZF0001—DCF</v>
          </cell>
          <cell r="E214" t="str">
            <v>阴道冲洗材料费</v>
          </cell>
        </row>
        <row r="214">
          <cell r="H214" t="str">
            <v>次</v>
          </cell>
        </row>
        <row r="214">
          <cell r="J214">
            <v>4.5</v>
          </cell>
          <cell r="K214">
            <v>4.5</v>
          </cell>
          <cell r="L214">
            <v>4.5</v>
          </cell>
        </row>
        <row r="215">
          <cell r="D215" t="str">
            <v>ABZG0001</v>
          </cell>
          <cell r="E215" t="str">
            <v>引流管更换</v>
          </cell>
          <cell r="F215" t="str">
            <v>更换无菌引流袋或引流装置，固定，观察患者生命体征，预防并发症，处理用物，记录，做好健康教育及心理护理。</v>
          </cell>
          <cell r="G215" t="str">
            <v>专用引流装置</v>
          </cell>
          <cell r="H215" t="str">
            <v>次</v>
          </cell>
        </row>
        <row r="215">
          <cell r="J215">
            <v>3</v>
          </cell>
          <cell r="K215">
            <v>3</v>
          </cell>
          <cell r="L215">
            <v>3</v>
          </cell>
        </row>
        <row r="216">
          <cell r="D216" t="str">
            <v>ABZG0001.A1</v>
          </cell>
          <cell r="E216" t="str">
            <v>引流管更换(6岁以下儿童）</v>
          </cell>
          <cell r="F216" t="str">
            <v>更换无菌引流袋或引流装置，固定，观察患者生命体征，预防并发症，处理用物，记录，做好健康教育及心理护理。</v>
          </cell>
          <cell r="G216" t="str">
            <v>专用引流装置</v>
          </cell>
          <cell r="H216" t="str">
            <v>次</v>
          </cell>
        </row>
        <row r="216">
          <cell r="J216">
            <v>3.5</v>
          </cell>
          <cell r="K216">
            <v>3.5</v>
          </cell>
          <cell r="L216">
            <v>3.5</v>
          </cell>
        </row>
        <row r="217">
          <cell r="D217" t="str">
            <v>ABZG0001—DCF</v>
          </cell>
          <cell r="E217" t="str">
            <v>引流管更换材料费</v>
          </cell>
          <cell r="F217" t="str">
            <v>
</v>
          </cell>
        </row>
        <row r="217">
          <cell r="H217" t="str">
            <v>次</v>
          </cell>
        </row>
        <row r="217">
          <cell r="J217">
            <v>13</v>
          </cell>
          <cell r="K217">
            <v>13</v>
          </cell>
          <cell r="L217">
            <v>13</v>
          </cell>
        </row>
        <row r="218">
          <cell r="D218" t="str">
            <v>AC</v>
          </cell>
          <cell r="E218" t="str">
            <v>(三)护理</v>
          </cell>
        </row>
        <row r="219">
          <cell r="D219" t="str">
            <v>ACA</v>
          </cell>
          <cell r="E219" t="str">
            <v>1.分级护理</v>
          </cell>
        </row>
        <row r="220">
          <cell r="D220" t="str">
            <v>ACB</v>
          </cell>
          <cell r="E220" t="str">
            <v>2.专项护理</v>
          </cell>
        </row>
        <row r="221">
          <cell r="D221" t="str">
            <v>ACBC0002</v>
          </cell>
          <cell r="E221" t="str">
            <v>精神科监护</v>
          </cell>
          <cell r="F221" t="str">
            <v>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v>
          </cell>
        </row>
        <row r="221">
          <cell r="H221" t="str">
            <v>次</v>
          </cell>
        </row>
        <row r="221">
          <cell r="J221">
            <v>40</v>
          </cell>
          <cell r="K221">
            <v>40</v>
          </cell>
          <cell r="L221">
            <v>40</v>
          </cell>
        </row>
        <row r="222">
          <cell r="D222" t="str">
            <v>ACBJ0004</v>
          </cell>
          <cell r="E222" t="str">
            <v>吸痰护理</v>
          </cell>
          <cell r="F222" t="str">
            <v>评估患者病情、意识状态、呼吸道分泌物情况等，核对患者信息，做好解释取得配合，连接吸引器调整负压，取适当体位，戴无菌手套，检查连接好的无菌吸痰管通畅，将吸痰管插入气道，缓慢旋转提取进行抽吸，调整氧气流量，观察患者生命体征及痰液性质，协助患者采取舒适体位，评价吸痰效果，记录，完成健康教育及心理护理。含一次性耗材费用。</v>
          </cell>
          <cell r="G222" t="str">
            <v>吸痰管</v>
          </cell>
          <cell r="H222" t="str">
            <v>日</v>
          </cell>
        </row>
        <row r="222">
          <cell r="J222">
            <v>18</v>
          </cell>
          <cell r="K222">
            <v>18</v>
          </cell>
          <cell r="L222">
            <v>18</v>
          </cell>
        </row>
        <row r="223">
          <cell r="D223" t="str">
            <v>ACBJ0005</v>
          </cell>
          <cell r="E223" t="str">
            <v>呼吸机吸痰护理</v>
          </cell>
          <cell r="F223" t="str">
            <v>评估患者病情、意识状态及呼吸道分泌物情况等，核对患者信息，做好解释取得配合，连接吸引器调整负压，取适当体位，遵医嘱滴入化痰药，观察患者生命体征，呼吸机消警，给纯氧2分钟，戴无菌手套，检查连接好的无菌吸痰管通畅，打开气道，按无菌操作原则将吸痰管插入气道，缓慢旋转提取进行抽吸(时间小于15秒)，再次给纯氧2分钟，观察患者生命体征及痰液性质，评价吸痰效果，记录，完成健康教育及心理护理。含一次性耗材费用。</v>
          </cell>
          <cell r="G223" t="str">
            <v>吸痰管</v>
          </cell>
          <cell r="H223" t="str">
            <v>日</v>
          </cell>
        </row>
        <row r="223">
          <cell r="J223">
            <v>25</v>
          </cell>
          <cell r="K223">
            <v>25</v>
          </cell>
          <cell r="L223">
            <v>25</v>
          </cell>
        </row>
        <row r="224">
          <cell r="D224" t="str">
            <v>AZ</v>
          </cell>
          <cell r="E224" t="str">
            <v>(四)其它</v>
          </cell>
        </row>
        <row r="225">
          <cell r="D225" t="str">
            <v>AZAA0001</v>
          </cell>
          <cell r="E225" t="str">
            <v>救护车使用费</v>
          </cell>
          <cell r="F225" t="str">
            <v>指各急救单位在市卫生行政主管部门规定的区域范围内接送患者车辆使用费。含急救车折旧费及运营交通往返相关管理费、消毒费、油耗、司机劳务费等。里程自接到患者起至目的地止。</v>
          </cell>
          <cell r="G225" t="str">
            <v/>
          </cell>
          <cell r="H225" t="str">
            <v>公里</v>
          </cell>
          <cell r="I225" t="str">
            <v>1、3公里以内50元，超过3公里每增加1公里加收10元，不足1公里按1公里计费。2、同时接送两名及以上患者，按每患者60%计收。3、限承担院前急救任务的单位收取。</v>
          </cell>
          <cell r="J225">
            <v>50</v>
          </cell>
          <cell r="K225">
            <v>50</v>
          </cell>
          <cell r="L225">
            <v>50</v>
          </cell>
        </row>
        <row r="226">
          <cell r="D226" t="str">
            <v>AZAA0001-Z36</v>
          </cell>
          <cell r="E226" t="str">
            <v>救护车使用费-增程加收</v>
          </cell>
          <cell r="F226" t="str">
            <v>三公里以上，每公里加收。</v>
          </cell>
        </row>
        <row r="226">
          <cell r="H226" t="str">
            <v>公里</v>
          </cell>
          <cell r="I226" t="str">
            <v>超过3公里每增加1公里加收，不足1公里按1公里计费。</v>
          </cell>
          <cell r="J226">
            <v>10</v>
          </cell>
          <cell r="K226">
            <v>10</v>
          </cell>
          <cell r="L226">
            <v>10</v>
          </cell>
        </row>
        <row r="227">
          <cell r="D227" t="str">
            <v>AZAA0001-Z37</v>
          </cell>
          <cell r="E227" t="str">
            <v>救护车使用费-增人加收</v>
          </cell>
          <cell r="F227" t="str">
            <v>同时接送两名及以上患者。</v>
          </cell>
        </row>
        <row r="227">
          <cell r="H227" t="str">
            <v>人次</v>
          </cell>
          <cell r="I227" t="str">
            <v>同时接送两名及以上患者，按每患者60%计收。</v>
          </cell>
          <cell r="J227" t="str">
            <v>/</v>
          </cell>
          <cell r="K227" t="str">
            <v>/</v>
          </cell>
          <cell r="L227" t="str">
            <v>/</v>
          </cell>
        </row>
        <row r="228">
          <cell r="D228" t="str">
            <v>AZBA0001</v>
          </cell>
          <cell r="E228" t="str">
            <v>一般尸体料理</v>
          </cell>
          <cell r="F228" t="str">
            <v>尊重死者民族及信仰，评估尸体清洁情况、有无伤口及家属合作程度等，备齐用物，屏风遮挡，撤去一切治疗，拔除各种管道，摆平卧位，头下垫枕头，清洁面部并梳理头发，帮死者合上双眼和嘴，有假牙者为其安装，脱衣，用止血钳夹纱布或棉球填入口腔、鼻腔、耳道、肛门及阴道，按顺序清洁全身，更换尸衣服，核对尸体鉴别卡，通知太平间，与家属清点遗物，护送尸体出病房，床单位终末消毒，整理病历。</v>
          </cell>
        </row>
        <row r="228">
          <cell r="H228" t="str">
            <v>次</v>
          </cell>
        </row>
        <row r="228">
          <cell r="J228">
            <v>20</v>
          </cell>
          <cell r="K228">
            <v>20</v>
          </cell>
        </row>
        <row r="229">
          <cell r="D229" t="str">
            <v>AZBD0001</v>
          </cell>
          <cell r="E229" t="str">
            <v>离体残肢处理</v>
          </cell>
          <cell r="F229" t="str">
            <v>评估患者心理状况等，确认放弃离体残肢并签字，防渗漏，必要时进行消毒处理，装入医用处理装置并标注标签，通知太平间，太平间工作人员签字后取走残肢，按有关规定处理，做好心理疏导。</v>
          </cell>
          <cell r="G229" t="str">
            <v/>
          </cell>
          <cell r="H229" t="str">
            <v>次</v>
          </cell>
        </row>
        <row r="229">
          <cell r="J229">
            <v>10</v>
          </cell>
          <cell r="K229">
            <v>10</v>
          </cell>
          <cell r="L229">
            <v>5</v>
          </cell>
        </row>
        <row r="230">
          <cell r="D230" t="str">
            <v>M</v>
          </cell>
          <cell r="E230" t="str">
            <v>二、康复医疗</v>
          </cell>
        </row>
        <row r="231">
          <cell r="D231" t="str">
            <v>MA</v>
          </cell>
          <cell r="E231" t="str">
            <v>(一)康复评定</v>
          </cell>
        </row>
        <row r="232">
          <cell r="D232" t="str">
            <v>MAAX8001</v>
          </cell>
          <cell r="E232" t="str">
            <v>表面肌电图检查</v>
          </cell>
          <cell r="F232" t="str">
            <v>采用表面肌电图仪采集患者在某一种特定运动中各组肌群收缩的起止时间，收缩的强度以及不同肌群收缩的顺序情况以及频谱分析特点，进行数据后处理与分析，判断肌肉运动正常与否以及异常发生的原因。人工报告。</v>
          </cell>
          <cell r="G232" t="str">
            <v/>
          </cell>
          <cell r="H232" t="str">
            <v>次</v>
          </cell>
        </row>
        <row r="232">
          <cell r="J232">
            <v>80</v>
          </cell>
          <cell r="K232">
            <v>80</v>
          </cell>
          <cell r="L232">
            <v>80</v>
          </cell>
        </row>
        <row r="233">
          <cell r="D233" t="str">
            <v>MAAX9002</v>
          </cell>
          <cell r="E233" t="str">
            <v>低频电强度-时间曲线检查</v>
          </cell>
          <cell r="F233" t="str">
            <v>指使用不同波宽的方波低频电进行神经肌肉功能检查。仪器准备，核对医嘱，选定部位，排除禁忌证，摆体位，暴露检查部位，告知相关事项，低频电强度时间曲线诊断，放置辅电极，主电极放在所测肌肉运动点，依次用12种不同波宽方波刺激，分别记录引起肌肉收缩最小输出强度，各旋钮复位，描记强度-时间曲线，求得时值，分析结果，写出报告，电极衬垫洗净，消毒，晾干备用。</v>
          </cell>
          <cell r="G233" t="str">
            <v/>
          </cell>
          <cell r="H233" t="str">
            <v>条</v>
          </cell>
        </row>
        <row r="233">
          <cell r="J233" t="str">
            <v>/</v>
          </cell>
          <cell r="K233" t="str">
            <v>/</v>
          </cell>
          <cell r="L233" t="str">
            <v>/</v>
          </cell>
        </row>
        <row r="234">
          <cell r="D234" t="str">
            <v>MABW6001</v>
          </cell>
          <cell r="E234" t="str">
            <v>偏瘫肢体功能评定</v>
          </cell>
          <cell r="F234" t="str">
            <v>采用偏瘫肢体功能评定量表对偏瘫患者上肢、手指、下肢的联合反应、随意收缩、痉挛、屈伸肌联带运动、部分分离运动、分离运动、速度协调性、运动控制、平衡、感觉、关节活动度及疼痛等方面进行综合检查。人工报告。</v>
          </cell>
          <cell r="G234" t="str">
            <v/>
          </cell>
          <cell r="H234" t="str">
            <v>次</v>
          </cell>
        </row>
        <row r="234">
          <cell r="J234" t="str">
            <v>/</v>
          </cell>
          <cell r="K234" t="str">
            <v>/</v>
          </cell>
          <cell r="L234" t="str">
            <v>/</v>
          </cell>
        </row>
        <row r="235">
          <cell r="D235" t="str">
            <v>MABXA001</v>
          </cell>
          <cell r="E235" t="str">
            <v>6分钟步行测试</v>
          </cell>
          <cell r="F235" t="str">
            <v>采用标准化方法，对患者进行时间限定的步行距离、步行速度以及不适症状的检查。</v>
          </cell>
          <cell r="G235" t="str">
            <v/>
          </cell>
          <cell r="H235" t="str">
            <v>次</v>
          </cell>
        </row>
        <row r="235">
          <cell r="J235" t="str">
            <v>/</v>
          </cell>
          <cell r="K235" t="str">
            <v>/</v>
          </cell>
          <cell r="L235" t="str">
            <v>/</v>
          </cell>
        </row>
        <row r="236">
          <cell r="D236" t="str">
            <v>MABXA002</v>
          </cell>
          <cell r="E236" t="str">
            <v>步态分析检查</v>
          </cell>
          <cell r="F236" t="str">
            <v>采用步态分析系统进行检查操作，在躯干、骨盆、髋、膝、踝及第5趾骨等关节处贴标志点，采集步态视频，图像后处理，对步行速度、站立相与摆动相比例百分比，步长、步态对称性，步行周期中各环节特征识别，步宽、下肢诸关节运动曲线及数据进行处理分析。图文报告。</v>
          </cell>
          <cell r="G236" t="str">
            <v/>
          </cell>
          <cell r="H236" t="str">
            <v>次</v>
          </cell>
        </row>
        <row r="236">
          <cell r="J236" t="str">
            <v>/</v>
          </cell>
          <cell r="K236" t="str">
            <v>/</v>
          </cell>
          <cell r="L236" t="str">
            <v>/</v>
          </cell>
        </row>
        <row r="237">
          <cell r="D237" t="str">
            <v>MABXA003</v>
          </cell>
          <cell r="E237" t="str">
            <v>步态动力学分析检查</v>
          </cell>
          <cell r="F237" t="str">
            <v>采用动力学步态分析系统,患者从铺设在地面的压力传感器上走过,通过该系统对行走中下肢(髋、膝、踝关节)受力情况进行地反力、关节力矩、人体代谢性能量与机械能转换与守恒等的诊断。人工报告。</v>
          </cell>
          <cell r="G237" t="str">
            <v/>
          </cell>
          <cell r="H237" t="str">
            <v>次</v>
          </cell>
        </row>
        <row r="237">
          <cell r="J237" t="str">
            <v>/</v>
          </cell>
          <cell r="K237" t="str">
            <v>/</v>
          </cell>
          <cell r="L237" t="str">
            <v>/</v>
          </cell>
        </row>
        <row r="238">
          <cell r="D238" t="str">
            <v>MABX7001</v>
          </cell>
          <cell r="E238" t="str">
            <v>关节活动度检查</v>
          </cell>
          <cell r="F238" t="str">
            <v>利用徒手的方式,摆放不同体位，让患者被动或主动地进行关节活动,根据动作完成的状况与质量，利用量角器准确地摆放量角器的移动臂和固定臂，记录关节的活动度与患者的反应或状况。人工报告。</v>
          </cell>
          <cell r="G238" t="str">
            <v/>
          </cell>
          <cell r="H238" t="str">
            <v>每关节</v>
          </cell>
        </row>
        <row r="238">
          <cell r="J238" t="str">
            <v>/</v>
          </cell>
          <cell r="K238" t="str">
            <v>/</v>
          </cell>
          <cell r="L238" t="str">
            <v>/</v>
          </cell>
        </row>
        <row r="239">
          <cell r="D239" t="str">
            <v>MABX8001</v>
          </cell>
          <cell r="E239" t="str">
            <v>肌张力评定</v>
          </cell>
          <cell r="F239" t="str">
            <v>采用肌张力测定仪对患者进行检查，标准测试体位，将压力传感器垂直置于被测肌腹上，依次在休息位和最大等长收缩状态下各进行5次重复测量。取同名肌双侧比较。人工报告。</v>
          </cell>
          <cell r="G239" t="str">
            <v/>
          </cell>
          <cell r="H239" t="str">
            <v>次</v>
          </cell>
        </row>
        <row r="239">
          <cell r="J239" t="str">
            <v>/</v>
          </cell>
          <cell r="K239" t="str">
            <v>/</v>
          </cell>
          <cell r="L239" t="str">
            <v>/</v>
          </cell>
        </row>
        <row r="240">
          <cell r="D240" t="str">
            <v>MABX8002</v>
          </cell>
          <cell r="E240" t="str">
            <v>等速肌力测定</v>
          </cell>
          <cell r="F240" t="str">
            <v>采用等速运动肌力测试系统。依次标定被试体重、被测肢体重量，然后在仪器预先选定的速度(慢速、中速和快速)下进行被测肢体的等速运动测试。人工报告。</v>
          </cell>
          <cell r="G240" t="str">
            <v/>
          </cell>
          <cell r="H240" t="str">
            <v>每关节</v>
          </cell>
        </row>
        <row r="240">
          <cell r="J240" t="str">
            <v>/</v>
          </cell>
          <cell r="K240" t="str">
            <v>/</v>
          </cell>
          <cell r="L240" t="str">
            <v>/</v>
          </cell>
        </row>
        <row r="241">
          <cell r="D241" t="str">
            <v>MABX8004</v>
          </cell>
          <cell r="E241" t="str">
            <v>肌肉疲劳度测定</v>
          </cell>
          <cell r="F241" t="str">
            <v>表面肌电图和等肌力测试系统相结合，对被测工作肌群进行测定，要求连续完成动作20-30次，取前5次平均数值和后5次平均数值进行比较，并进行频谱分析。根据所提供多项数据人工报告。</v>
          </cell>
          <cell r="G241" t="str">
            <v/>
          </cell>
          <cell r="H241" t="str">
            <v>次</v>
          </cell>
          <cell r="I241" t="str">
            <v>含表面肌电图、等速肌力测定</v>
          </cell>
          <cell r="J241" t="str">
            <v>/</v>
          </cell>
          <cell r="K241" t="str">
            <v>/</v>
          </cell>
          <cell r="L241" t="str">
            <v>/</v>
          </cell>
        </row>
        <row r="242">
          <cell r="D242" t="str">
            <v>MAFAZ002</v>
          </cell>
          <cell r="E242" t="str">
            <v>失认症评定</v>
          </cell>
          <cell r="F242" t="str">
            <v>通过对患者进行物品辨认、面容辨认、图形辨认、颜色辨认等检查，判断患者是否存在物品失认，面容失认，同时失认以及颜色失认。人工报告。</v>
          </cell>
          <cell r="G242" t="str">
            <v/>
          </cell>
          <cell r="H242" t="str">
            <v>次</v>
          </cell>
        </row>
        <row r="242">
          <cell r="J242" t="str">
            <v>/</v>
          </cell>
          <cell r="K242" t="str">
            <v>/</v>
          </cell>
          <cell r="L242" t="str">
            <v>/</v>
          </cell>
        </row>
        <row r="243">
          <cell r="D243" t="str">
            <v>MAGAZ002</v>
          </cell>
          <cell r="E243" t="str">
            <v>失语症筛查</v>
          </cell>
          <cell r="F243" t="str">
            <v>使用失语症筛查表对患者进行听理解、命名、复述、手语理解、手语表示等方面的测查，人工报告。</v>
          </cell>
          <cell r="G243" t="str">
            <v/>
          </cell>
          <cell r="H243" t="str">
            <v>次</v>
          </cell>
        </row>
        <row r="243">
          <cell r="J243">
            <v>45</v>
          </cell>
          <cell r="K243">
            <v>45</v>
          </cell>
          <cell r="L243">
            <v>45</v>
          </cell>
        </row>
        <row r="244">
          <cell r="D244" t="str">
            <v>MAGAZ004</v>
          </cell>
          <cell r="E244" t="str">
            <v>儿童言语障碍筛查表</v>
          </cell>
          <cell r="F244" t="str">
            <v>使用儿童言语障碍筛查表对患者进行名词、动词、词句等言语方面的测查。人工报告。</v>
          </cell>
          <cell r="G244" t="str">
            <v/>
          </cell>
          <cell r="H244" t="str">
            <v>次</v>
          </cell>
        </row>
        <row r="244">
          <cell r="J244">
            <v>60</v>
          </cell>
          <cell r="K244">
            <v>60</v>
          </cell>
          <cell r="L244">
            <v>60</v>
          </cell>
        </row>
        <row r="245">
          <cell r="D245" t="str">
            <v>MAGAZ007</v>
          </cell>
          <cell r="E245" t="str">
            <v>言语评估检查</v>
          </cell>
          <cell r="F245" t="str">
            <v>含主观评估及及计算机评估，指对患者呼吸功能评估、发声功能评估、共鸣功能评估和构音功能评估及其参考标准，通过医师对患者构音评估方法就是让患者发音素、词及短句，最长声时是指深吸气后的最长发声能力。应用《汉语言构音能力测验》记录表对患者进行语言应用的评估。</v>
          </cell>
          <cell r="G245" t="str">
            <v/>
          </cell>
          <cell r="H245" t="str">
            <v>次</v>
          </cell>
        </row>
        <row r="245">
          <cell r="J245">
            <v>60</v>
          </cell>
          <cell r="K245">
            <v>60</v>
          </cell>
          <cell r="L245">
            <v>60</v>
          </cell>
        </row>
        <row r="246">
          <cell r="D246" t="str">
            <v>MAGAZ013</v>
          </cell>
          <cell r="E246" t="str">
            <v>口吃检查</v>
          </cell>
          <cell r="F246" t="str">
            <v>利用问诊、会话、命名、描述、单词和句子朗读、回答问题等方法对患者进行检查分析.人工报告。</v>
          </cell>
          <cell r="G246" t="str">
            <v/>
          </cell>
          <cell r="H246" t="str">
            <v>次</v>
          </cell>
        </row>
        <row r="246">
          <cell r="J246">
            <v>60</v>
          </cell>
          <cell r="K246">
            <v>60</v>
          </cell>
          <cell r="L246">
            <v>60</v>
          </cell>
        </row>
        <row r="247">
          <cell r="D247" t="str">
            <v>MAGAZ014</v>
          </cell>
          <cell r="E247" t="str">
            <v>语音频谱分析检查</v>
          </cell>
          <cell r="F247" t="str">
            <v>使用语音频谱分析仪，对患者在发音、发声的状态下，其音声特点、发音部位和发音方法、声韵母的共振峰、音调、音量等嗓音多维度的实时检查、分析，人工报告。</v>
          </cell>
          <cell r="G247" t="str">
            <v/>
          </cell>
          <cell r="H247" t="str">
            <v>次</v>
          </cell>
        </row>
        <row r="247">
          <cell r="J247">
            <v>60</v>
          </cell>
          <cell r="K247">
            <v>60</v>
          </cell>
          <cell r="L247">
            <v>60</v>
          </cell>
        </row>
        <row r="248">
          <cell r="D248" t="str">
            <v>MAGAZ017</v>
          </cell>
          <cell r="E248" t="str">
            <v>儿童语言障碍检查</v>
          </cell>
          <cell r="F248" t="str">
            <v>使用语言发育迟缓检查表对患儿的交流态度、符号形式与指示内容关系、促进和学习有关的基础性过程三方面进行评定，并对其语言障碍进行诊断、评定、分类。使用孤独症筛查表对患儿是否有孤独症或孤独症倾向进行评定。人工报告。</v>
          </cell>
          <cell r="G248" t="str">
            <v/>
          </cell>
          <cell r="H248" t="str">
            <v>次</v>
          </cell>
        </row>
        <row r="248">
          <cell r="J248">
            <v>60</v>
          </cell>
          <cell r="K248">
            <v>60</v>
          </cell>
          <cell r="L248">
            <v>60</v>
          </cell>
        </row>
        <row r="249">
          <cell r="D249" t="str">
            <v>MAGZX001</v>
          </cell>
          <cell r="E249" t="str">
            <v>腭裂构音检查</v>
          </cell>
          <cell r="F249" t="str">
            <v>使用构音器官检查表对患者的肺、喉、面部、口部肌肉、硬腭、腭咽机制、下颌等是否存在器官异常和运动障碍进行检查，使用构音检查表对患者的发音正确率，以及各个言语水平及其异常的运动障碍进行系统评价。人工报告。</v>
          </cell>
          <cell r="G249" t="str">
            <v/>
          </cell>
          <cell r="H249" t="str">
            <v>次</v>
          </cell>
        </row>
        <row r="249">
          <cell r="J249" t="str">
            <v>/</v>
          </cell>
          <cell r="K249" t="str">
            <v>/</v>
          </cell>
          <cell r="L249" t="str">
            <v>/</v>
          </cell>
        </row>
        <row r="250">
          <cell r="D250" t="str">
            <v>MAHWR001</v>
          </cell>
          <cell r="E250" t="str">
            <v>手功能评定</v>
          </cell>
          <cell r="F250" t="str">
            <v>利用计算机上肢功能评价系统对患者进行手部功能的检查,其中有速度、协调性以及动作完成的准确性等量化指标,同时电脑记录相关数据。人工报告。</v>
          </cell>
          <cell r="G250" t="str">
            <v/>
          </cell>
          <cell r="H250" t="str">
            <v>次</v>
          </cell>
        </row>
        <row r="250">
          <cell r="J250">
            <v>90</v>
          </cell>
          <cell r="K250">
            <v>90</v>
          </cell>
          <cell r="L250">
            <v>90</v>
          </cell>
        </row>
        <row r="251">
          <cell r="D251" t="str">
            <v>MAHZZ002</v>
          </cell>
          <cell r="E251" t="str">
            <v>轮椅肢位摆放评定</v>
          </cell>
          <cell r="F251" t="str">
            <v>利用专业的轮椅系统矫正设备、数据收集设备、坐位和背部传感器、轮椅模拟器和组合式气垫以及电脑软件对轮椅基本功能进行规范的测评，含轮椅类型、尺寸的评定以及肢体摆位时的坐姿以及臀部和背部压力的测评。</v>
          </cell>
          <cell r="G251" t="str">
            <v/>
          </cell>
          <cell r="H251" t="str">
            <v>次</v>
          </cell>
        </row>
        <row r="251">
          <cell r="J251" t="str">
            <v>/</v>
          </cell>
          <cell r="K251" t="str">
            <v>/</v>
          </cell>
          <cell r="L251" t="str">
            <v>/</v>
          </cell>
        </row>
        <row r="252">
          <cell r="D252" t="str">
            <v>MAKZY001</v>
          </cell>
          <cell r="E252" t="str">
            <v>徒手职业能力评定</v>
          </cell>
          <cell r="F252" t="str">
            <v>对患者进行与职业功能状态相关的徒手技术操作能力评定，含日常生活中与职业相关的各种运动技能和操作技能的评定。人工报告。</v>
          </cell>
          <cell r="G252" t="str">
            <v/>
          </cell>
          <cell r="H252" t="str">
            <v>次</v>
          </cell>
        </row>
        <row r="252">
          <cell r="J252" t="str">
            <v>/</v>
          </cell>
          <cell r="K252" t="str">
            <v>/</v>
          </cell>
          <cell r="L252" t="str">
            <v>/</v>
          </cell>
        </row>
        <row r="253">
          <cell r="D253" t="str">
            <v>MAKZY002</v>
          </cell>
          <cell r="E253" t="str">
            <v>器械职业能力评定</v>
          </cell>
          <cell r="F253" t="str">
            <v>利用仪器或器械模拟进行与职业功能状态相关的技术能力评定，含对患者日常生活中与职业相关的各种运动技能和操作技能的评定。人工报告。</v>
          </cell>
          <cell r="G253" t="str">
            <v/>
          </cell>
          <cell r="H253" t="str">
            <v>次</v>
          </cell>
        </row>
        <row r="253">
          <cell r="J253" t="str">
            <v>/</v>
          </cell>
          <cell r="K253" t="str">
            <v>/</v>
          </cell>
          <cell r="L253" t="str">
            <v>/</v>
          </cell>
        </row>
        <row r="254">
          <cell r="D254" t="str">
            <v>MAMZY001</v>
          </cell>
          <cell r="E254" t="str">
            <v>综合能力评估</v>
          </cell>
          <cell r="F254" t="str">
            <v>对肢体运动功能、认知功能、日常生活活动能力、生存质量、就业能力等做综合定量评定.人工报告。</v>
          </cell>
          <cell r="G254" t="str">
            <v/>
          </cell>
          <cell r="H254" t="str">
            <v>次</v>
          </cell>
        </row>
        <row r="254">
          <cell r="J254" t="str">
            <v>/</v>
          </cell>
          <cell r="K254" t="str">
            <v>/</v>
          </cell>
          <cell r="L254" t="str">
            <v>/</v>
          </cell>
        </row>
        <row r="255">
          <cell r="D255" t="str">
            <v>MAMZY003</v>
          </cell>
          <cell r="E255" t="str">
            <v>康复综合评定</v>
          </cell>
          <cell r="F255" t="str">
            <v>以康复评价会的形式进行。根据患者具体情况，康复医生、康复护士、运动、作业、语言、社会工作者、心理治疗师、假肢技师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v>
          </cell>
          <cell r="G255" t="str">
            <v/>
          </cell>
          <cell r="H255" t="str">
            <v>次</v>
          </cell>
        </row>
        <row r="255">
          <cell r="J255">
            <v>180</v>
          </cell>
          <cell r="K255">
            <v>180</v>
          </cell>
          <cell r="L255">
            <v>180</v>
          </cell>
        </row>
        <row r="256">
          <cell r="D256" t="str">
            <v>MAZW6002</v>
          </cell>
          <cell r="E256" t="str">
            <v>截肢患者初期评价</v>
          </cell>
          <cell r="F256" t="str">
            <v>通过对下述内容：残端皮肤条件、有无皮肤破溃、有无红肿、有无窦道形成、残端肌肉固定情况、有无锥形残端、有无肌肉固定、有无肌肉成形；残端骨骼处理情况：有无骨刺形成、有无行骨融合术、残端有无压痛；残端皮肤感觉情况：有无感觉减弱或消失、局部有无神经瘤形成、有无残肢痛、有无幻肢痛、残肢相邻关节的活动度、有无功能障碍、残肢周围肌肉力量的大小的综合评价、确定残端的综合康复治疗。残端不良但不需要手术治疗：行残端的综合康复治疗。</v>
          </cell>
          <cell r="G256" t="str">
            <v/>
          </cell>
          <cell r="H256" t="str">
            <v>次</v>
          </cell>
        </row>
        <row r="256">
          <cell r="J256" t="str">
            <v>/</v>
          </cell>
          <cell r="K256" t="str">
            <v>/</v>
          </cell>
          <cell r="L256" t="str">
            <v>/</v>
          </cell>
        </row>
        <row r="257">
          <cell r="D257" t="str">
            <v>MAZW6003</v>
          </cell>
          <cell r="E257" t="str">
            <v>截肢患者中期评价</v>
          </cell>
          <cell r="F257" t="str">
            <v>通过对下述内容的综合评定，决定何时更换正式假肢：残端皮肤无破溃、无红肿、无窦道形成，残端肌肉固定好，无锥形残端，肌肉瓣条件好，残端骨骼无骨刺形成、骨融合固定好、残端无压痛，残端皮肤感觉无感觉减弱或消失、局部无神经瘤形成，无残肢痛、无幻肢痛，残肢相邻关节的活动度好，无功能障碍，残肢周围肌肉力量正常，穿戴临时假肢连续3周残端体积不变，穿戴临时假肢很适应，能满足日常生活需要。</v>
          </cell>
          <cell r="G257" t="str">
            <v/>
          </cell>
          <cell r="H257" t="str">
            <v>次</v>
          </cell>
        </row>
        <row r="257">
          <cell r="J257" t="str">
            <v>/</v>
          </cell>
          <cell r="K257" t="str">
            <v>/</v>
          </cell>
          <cell r="L257" t="str">
            <v>/</v>
          </cell>
        </row>
        <row r="258">
          <cell r="D258" t="str">
            <v>MAZW6004</v>
          </cell>
          <cell r="E258" t="str">
            <v>截肢患者末期评价</v>
          </cell>
          <cell r="F258" t="str">
            <v>下肢假肢的步态评定：坐位站起，转移，闭目站立，双脚并拢站立，单腿站立，双足一前一后站立等动作，负重平衡评定，负重量的评定，假肢质量的评定：假肢的悬吊情况，接受腔的情况，与残端的匹配情况。</v>
          </cell>
          <cell r="G258" t="str">
            <v/>
          </cell>
          <cell r="H258" t="str">
            <v>次</v>
          </cell>
        </row>
        <row r="258">
          <cell r="J258" t="str">
            <v>/</v>
          </cell>
          <cell r="K258" t="str">
            <v>/</v>
          </cell>
          <cell r="L258" t="str">
            <v>/</v>
          </cell>
        </row>
        <row r="259">
          <cell r="D259" t="str">
            <v>MAZW6005</v>
          </cell>
          <cell r="E259" t="str">
            <v>肢体形态学测量</v>
          </cell>
          <cell r="F259" t="str">
            <v>利用量尺对患者肢体的外观、长度、肌围度与肿胀的状况进行测量，并与对侧肢体进行比较、认真记录。人工报告。</v>
          </cell>
          <cell r="G259" t="str">
            <v/>
          </cell>
          <cell r="H259" t="str">
            <v>次</v>
          </cell>
        </row>
        <row r="259">
          <cell r="J259" t="str">
            <v>/</v>
          </cell>
          <cell r="K259" t="str">
            <v>/</v>
          </cell>
          <cell r="L259" t="str">
            <v>/</v>
          </cell>
        </row>
        <row r="260">
          <cell r="D260" t="str">
            <v>MB</v>
          </cell>
          <cell r="E260" t="str">
            <v>(二)康复训练</v>
          </cell>
        </row>
        <row r="261">
          <cell r="D261" t="str">
            <v>MBAW6001</v>
          </cell>
          <cell r="E261" t="str">
            <v>水中肢体功能训练</v>
          </cell>
          <cell r="F261" t="str">
            <v>准备热水，开启消毒循环过滤加热系统，使用无障碍电动升降装置搬运患者，利用水中治疗椅、水中治疗台、水中肋木、水中双杠、救生圈、浮板等设施器具，指导患者进行水中关节活动训练、肌力增强训练、耐力训练、平衡协调性训练、步态训练。水疗后洗浴，进行水疗设备的清洁消毒处理。</v>
          </cell>
          <cell r="G261" t="str">
            <v/>
          </cell>
          <cell r="H261" t="str">
            <v>次</v>
          </cell>
        </row>
        <row r="261">
          <cell r="J261" t="str">
            <v>/</v>
          </cell>
          <cell r="K261" t="str">
            <v>/</v>
          </cell>
          <cell r="L261" t="str">
            <v>/</v>
          </cell>
        </row>
        <row r="262">
          <cell r="D262" t="str">
            <v>MBAZX001</v>
          </cell>
          <cell r="E262" t="str">
            <v>步行浴训练</v>
          </cell>
          <cell r="F262" t="str">
            <v>准备热水，调节水温，开启无障碍电动升降装置将患者运入水中，开启气泡浴、喷流浴、消毒循环过滤装置，并指导患者进行水中关节活动度训练及肌力增强训练、坐位及立位平衡训练、步态纠正训练、步行训练。结束水疗后，开启无障碍电动升降装置将患者运出水中，放水，洗浴，进行水疗设备的清洁消毒处理。</v>
          </cell>
          <cell r="G262" t="str">
            <v/>
          </cell>
          <cell r="H262" t="str">
            <v>次</v>
          </cell>
        </row>
        <row r="262">
          <cell r="J262" t="str">
            <v>/</v>
          </cell>
          <cell r="K262" t="str">
            <v>/</v>
          </cell>
          <cell r="L262" t="str">
            <v>/</v>
          </cell>
        </row>
        <row r="263">
          <cell r="D263" t="str">
            <v>MBAZX002</v>
          </cell>
          <cell r="E263" t="str">
            <v>电动浴缸训练</v>
          </cell>
          <cell r="F263" t="str">
            <v>准备热水，开启气泡浴及喷流浴发生装置、自动消毒循环过滤装置及水温控制系统，使用无障碍运送轮椅车装置，将患者运入电动浴缸中，并指导进行水中关节活动度训练、肌力增强训练、翻身坐起训练、呼吸训练等。水疗后，洗浴，进行水疗设备的清洁消毒处理。</v>
          </cell>
          <cell r="G263" t="str">
            <v/>
          </cell>
          <cell r="H263" t="str">
            <v>次</v>
          </cell>
        </row>
        <row r="263">
          <cell r="J263" t="str">
            <v>/</v>
          </cell>
          <cell r="K263" t="str">
            <v>/</v>
          </cell>
          <cell r="L263" t="str">
            <v>/</v>
          </cell>
        </row>
        <row r="264">
          <cell r="D264" t="str">
            <v>MBAZX003</v>
          </cell>
          <cell r="E264" t="str">
            <v>水中步行运动训练</v>
          </cell>
          <cell r="F264" t="str">
            <v>准备热水，开启无障碍出入装置、自动消毒循环过滤及温控装置、喷流装置，设定患者水中电动步行平板训练参数，透过地上水槽侧壁透明玻璃窗，指导进行定量化的水中步行能力训练，并记录水中步行的定量结果。水疗后，洗浴，进行水疗设备的清洁消毒处理。</v>
          </cell>
          <cell r="G264" t="str">
            <v/>
          </cell>
          <cell r="H264" t="str">
            <v>次</v>
          </cell>
        </row>
        <row r="264">
          <cell r="J264" t="str">
            <v>/</v>
          </cell>
          <cell r="K264" t="str">
            <v>/</v>
          </cell>
          <cell r="L264" t="str">
            <v>/</v>
          </cell>
        </row>
        <row r="265">
          <cell r="D265" t="str">
            <v>MBBHY001</v>
          </cell>
          <cell r="E265" t="str">
            <v>颈部综合运动训练</v>
          </cell>
          <cell r="F265" t="str">
            <v>利用各种颈部综合运动训练设备，为患者进行被动的、辅助主动的、主动的、抗阻的关节活动范围训练、肌力训练、局部缓解肌肉痉挛训练、功能活动能力训练、姿势矫正训练及器械训练。</v>
          </cell>
          <cell r="G265" t="str">
            <v/>
          </cell>
          <cell r="H265" t="str">
            <v>次</v>
          </cell>
        </row>
        <row r="265">
          <cell r="J265">
            <v>60</v>
          </cell>
          <cell r="K265">
            <v>60</v>
          </cell>
          <cell r="L265">
            <v>60</v>
          </cell>
        </row>
        <row r="266">
          <cell r="D266" t="str">
            <v>MBBVF001</v>
          </cell>
          <cell r="E266" t="str">
            <v>脊柱关节松动训练</v>
          </cell>
          <cell r="F266" t="str">
            <v>利用不同手法力度，徒手对患者颈椎、胸椎、腰椎、骶尾各关节进行不同方向的被动手法操作训练，扩大关节活动范围训练，缓解疼痛训练。</v>
          </cell>
          <cell r="G266" t="str">
            <v/>
          </cell>
          <cell r="H266" t="str">
            <v>次</v>
          </cell>
        </row>
        <row r="266">
          <cell r="J266">
            <v>60</v>
          </cell>
          <cell r="K266">
            <v>60</v>
          </cell>
          <cell r="L266">
            <v>60</v>
          </cell>
        </row>
        <row r="267">
          <cell r="D267" t="str">
            <v>MBBVG001</v>
          </cell>
          <cell r="E267" t="str">
            <v>呼吸训练</v>
          </cell>
          <cell r="F267" t="str">
            <v>徒手为患者胸部及其周围部位的肌肉进行被动的、辅助主动的、主动的放松训练、腹式呼吸训练、呼吸肌训练、缩唇式呼吸训练、咳嗽训练，体位引流，特殊手法操作训练及器械训练。</v>
          </cell>
          <cell r="G267" t="str">
            <v/>
          </cell>
          <cell r="H267" t="str">
            <v>次</v>
          </cell>
        </row>
        <row r="267">
          <cell r="J267">
            <v>60</v>
          </cell>
          <cell r="K267">
            <v>60</v>
          </cell>
          <cell r="L267">
            <v>60</v>
          </cell>
        </row>
        <row r="268">
          <cell r="D268" t="str">
            <v>MBBVG002</v>
          </cell>
          <cell r="E268" t="str">
            <v>腰背肌器械训练</v>
          </cell>
          <cell r="F268" t="str">
            <v>采用腰背肌训练器进行腰背肌训练，训练时根据腰背肌力量选择负荷量。</v>
          </cell>
          <cell r="G268" t="str">
            <v/>
          </cell>
          <cell r="H268" t="str">
            <v>次</v>
          </cell>
        </row>
        <row r="268">
          <cell r="J268">
            <v>30</v>
          </cell>
          <cell r="K268">
            <v>30</v>
          </cell>
          <cell r="L268">
            <v>30</v>
          </cell>
        </row>
        <row r="269">
          <cell r="D269" t="str">
            <v>MBBWA001</v>
          </cell>
          <cell r="E269" t="str">
            <v>上肢综合运动训练</v>
          </cell>
          <cell r="F269" t="str">
            <v>利用各种上肢综合运动训练设备，为患者进行被动的、辅助主动的、主动的、抗阻的关节活动范围训练、肌力训练、局部缓解肌肉痉挛训练、局部肌肉牵拉训练、协调性训练、功能活动能力训练及器械训练。</v>
          </cell>
          <cell r="G269" t="str">
            <v/>
          </cell>
          <cell r="H269" t="str">
            <v>次</v>
          </cell>
        </row>
        <row r="269">
          <cell r="J269">
            <v>55</v>
          </cell>
          <cell r="K269">
            <v>55</v>
          </cell>
          <cell r="L269">
            <v>55</v>
          </cell>
        </row>
        <row r="270">
          <cell r="D270" t="str">
            <v>MBBWR001</v>
          </cell>
          <cell r="E270" t="str">
            <v>烧伤后手功能训练</v>
          </cell>
          <cell r="F270" t="str">
            <v>分为被动活动和主动活动两种训练方式。被动活动是通过按摩、推拿、牵拉的方法，使手部腕、掌指、指间关节增加活动度。主动活动是以拇指尖掌面与其余四指指尖掌面做对掌运动，利用健手帮助患手进行掌指关节及指间关节屈伸活动，站立位手掌放置桌面上靠重力下压使腕背屈，2-5指背放置在桌面上进行掌指关节屈曲运动。</v>
          </cell>
          <cell r="G270" t="str">
            <v/>
          </cell>
          <cell r="H270" t="str">
            <v>单侧</v>
          </cell>
        </row>
        <row r="270">
          <cell r="J270">
            <v>70</v>
          </cell>
          <cell r="K270">
            <v>70</v>
          </cell>
          <cell r="L270">
            <v>70</v>
          </cell>
        </row>
        <row r="271">
          <cell r="D271" t="str">
            <v>MBBW6001</v>
          </cell>
          <cell r="E271" t="str">
            <v>偏瘫肢体综合训练</v>
          </cell>
          <cell r="F271" t="str">
            <v>通过徒手的方式，对患者进行身体关节活动度训练，调整异常肌张力训练，诱发患者主动活动能力训练，协调性功能训练，平衡功能训练，日常生活动作能力综合训练。</v>
          </cell>
          <cell r="G271" t="str">
            <v/>
          </cell>
          <cell r="H271" t="str">
            <v>次</v>
          </cell>
        </row>
        <row r="271">
          <cell r="J271">
            <v>80</v>
          </cell>
          <cell r="K271">
            <v>80</v>
          </cell>
          <cell r="L271">
            <v>80</v>
          </cell>
        </row>
        <row r="272">
          <cell r="D272" t="str">
            <v>MBBW6002</v>
          </cell>
          <cell r="E272" t="str">
            <v>脑瘫肢体综合训练</v>
          </cell>
          <cell r="F272" t="str">
            <v>通过徒手的方式，对患者进行身体关节活动度训练，调整异常肌张力训练，诱发患者主动活动能力训练，协调性功能训练，平衡功能训练，日常生活动作能力综合训练及运动发育的诱发和感觉统合训练。</v>
          </cell>
          <cell r="G272" t="str">
            <v/>
          </cell>
          <cell r="H272" t="str">
            <v>次</v>
          </cell>
        </row>
        <row r="272">
          <cell r="J272">
            <v>65</v>
          </cell>
          <cell r="K272">
            <v>65</v>
          </cell>
          <cell r="L272">
            <v>65</v>
          </cell>
        </row>
        <row r="273">
          <cell r="D273" t="str">
            <v>MBBW6003</v>
          </cell>
          <cell r="E273" t="str">
            <v>截瘫肢体综合训练</v>
          </cell>
          <cell r="F273" t="str">
            <v>通过徒手的方式，对患者躯干及双侧下肢进行关节活动度训练，调整异常肌张力训练，提高患者残存肌力训练，转移动作训练，平衡功能训练，步行能力训练，日常生活动作能力综合训练。</v>
          </cell>
          <cell r="G273" t="str">
            <v/>
          </cell>
          <cell r="H273" t="str">
            <v>次</v>
          </cell>
        </row>
        <row r="273">
          <cell r="J273">
            <v>80</v>
          </cell>
          <cell r="K273">
            <v>80</v>
          </cell>
          <cell r="L273">
            <v>80</v>
          </cell>
        </row>
        <row r="274">
          <cell r="D274" t="str">
            <v>MBBW6004</v>
          </cell>
          <cell r="E274" t="str">
            <v>四肢瘫肢体综合训练</v>
          </cell>
          <cell r="F274" t="str">
            <v>通过徒手及辅助器具协助的方式，对患者四肢及躯干进行关节活动度训练，调整异常肌张力训练，提高患者残存肌力训练，呼吸训练，转移动作训练，平衡功能训练，日常生活动作能力综合训练。</v>
          </cell>
          <cell r="G274" t="str">
            <v/>
          </cell>
          <cell r="H274" t="str">
            <v>次</v>
          </cell>
        </row>
        <row r="274">
          <cell r="J274">
            <v>80</v>
          </cell>
          <cell r="K274">
            <v>80</v>
          </cell>
          <cell r="L274">
            <v>80</v>
          </cell>
        </row>
        <row r="275">
          <cell r="D275" t="str">
            <v>MBBW6005</v>
          </cell>
          <cell r="E275" t="str">
            <v>截肢肢体综合训练</v>
          </cell>
          <cell r="F275" t="str">
            <v>通过徒手的方式，对患者假肢安装前后进行身体关节活动度训练，肌力训练，协调功能训练，平衡功能训练，日常生活动作能力综合训练及假肢清理、穿脱动作的训练。不含假肢的制作。</v>
          </cell>
          <cell r="G275" t="str">
            <v/>
          </cell>
          <cell r="H275" t="str">
            <v>次</v>
          </cell>
        </row>
        <row r="275">
          <cell r="J275">
            <v>60</v>
          </cell>
          <cell r="K275">
            <v>60</v>
          </cell>
          <cell r="L275">
            <v>60</v>
          </cell>
        </row>
        <row r="276">
          <cell r="D276" t="str">
            <v>MBBXA001</v>
          </cell>
          <cell r="E276" t="str">
            <v>下肢综合运动训练</v>
          </cell>
          <cell r="F276" t="str">
            <v>利用各种下肢综合运动训练仪器或设备，徒手为患者进行被动的、辅助主动的、主动的、抗阻的关节活动范围训练、肌力训练、局部缓解肌肉痉挛训练、局部肌肉牵拉训练、协调性训练、平衡能力训练、步行能力训练，功能活动能力训练及器械训练。</v>
          </cell>
          <cell r="G276" t="str">
            <v/>
          </cell>
          <cell r="H276" t="str">
            <v>次</v>
          </cell>
        </row>
        <row r="276">
          <cell r="J276">
            <v>55</v>
          </cell>
          <cell r="K276">
            <v>55</v>
          </cell>
          <cell r="L276">
            <v>55</v>
          </cell>
        </row>
        <row r="277">
          <cell r="D277" t="str">
            <v>MBBXA002</v>
          </cell>
          <cell r="E277" t="str">
            <v>站立+步行能力综合训练</v>
          </cell>
          <cell r="F277" t="str">
            <v>利用各种站立与步行能力综合训练设备，为患者进行被动的、辅助主动的、主动的、抗阻的下肢负重训练、立位平衡训练、身体重心转移训练、步态矫正训练、步行的耐力训练，功能性步行训练及器械训练。</v>
          </cell>
          <cell r="G277" t="str">
            <v/>
          </cell>
          <cell r="H277" t="str">
            <v>次</v>
          </cell>
        </row>
        <row r="277">
          <cell r="J277">
            <v>30</v>
          </cell>
          <cell r="K277">
            <v>30</v>
          </cell>
          <cell r="L277">
            <v>30</v>
          </cell>
        </row>
        <row r="278">
          <cell r="D278" t="str">
            <v>MBBXA003</v>
          </cell>
          <cell r="E278" t="str">
            <v>平衡生物反馈训练</v>
          </cell>
          <cell r="F278" t="str">
            <v>采用视听觉生物反馈训练仪对双下肢对称负重、重心转移、单腿负重、重心主动控制转移、稳定极限等技能进行训练。</v>
          </cell>
          <cell r="G278" t="str">
            <v/>
          </cell>
          <cell r="H278" t="str">
            <v>次</v>
          </cell>
        </row>
        <row r="278">
          <cell r="J278">
            <v>55</v>
          </cell>
          <cell r="K278">
            <v>55</v>
          </cell>
          <cell r="L278">
            <v>55</v>
          </cell>
        </row>
        <row r="279">
          <cell r="D279" t="str">
            <v>MBBX7001</v>
          </cell>
          <cell r="E279" t="str">
            <v>烧伤后关节功能训练</v>
          </cell>
          <cell r="F279" t="str">
            <v>指除手部以外的肢体关节主被动活动。由医生通过按摩、推拿、牵拉的方法以及特殊仪器给予关节被动屈伸活动,以及在医生指导下患者采取主动屈伸活动。</v>
          </cell>
          <cell r="G279" t="str">
            <v/>
          </cell>
          <cell r="H279" t="str">
            <v>每关节</v>
          </cell>
        </row>
        <row r="279">
          <cell r="J279">
            <v>35</v>
          </cell>
          <cell r="K279">
            <v>35</v>
          </cell>
          <cell r="L279">
            <v>35</v>
          </cell>
        </row>
        <row r="280">
          <cell r="D280" t="str">
            <v>MBBX7002</v>
          </cell>
          <cell r="E280" t="str">
            <v>小关节松动训练</v>
          </cell>
          <cell r="F280" t="str">
            <v>利用不同手法力度，徒手对患者腕、掌指、指间、踝及足部的关节，进行不同方向的被动手法操作训练，扩大关节活动范围训练，缓解疼痛训练。</v>
          </cell>
          <cell r="G280" t="str">
            <v/>
          </cell>
          <cell r="H280" t="str">
            <v>次</v>
          </cell>
        </row>
        <row r="280">
          <cell r="J280">
            <v>60</v>
          </cell>
          <cell r="K280">
            <v>60</v>
          </cell>
          <cell r="L280">
            <v>60</v>
          </cell>
        </row>
        <row r="281">
          <cell r="D281" t="str">
            <v>MBBX7003</v>
          </cell>
          <cell r="E281" t="str">
            <v>大关节松动训练</v>
          </cell>
          <cell r="F281" t="str">
            <v>利用不同手法力度，徒手对患者肩、肘、髋及膝关节进行不同方向的被动手法操作训练，扩大关节活动范围训练，缓解疼痛训练。</v>
          </cell>
          <cell r="G281" t="str">
            <v/>
          </cell>
          <cell r="H281" t="str">
            <v>次</v>
          </cell>
        </row>
        <row r="281">
          <cell r="J281">
            <v>80</v>
          </cell>
          <cell r="K281">
            <v>80</v>
          </cell>
          <cell r="L281">
            <v>80</v>
          </cell>
        </row>
        <row r="282">
          <cell r="D282" t="str">
            <v>MBBZH001</v>
          </cell>
          <cell r="E282" t="str">
            <v>腰部综合运动训练</v>
          </cell>
          <cell r="F282" t="str">
            <v>利用各种腰部综合运动训练设备，为患者进行被动的、辅助主动的、主动的、抗阻的关节活动范围训练、肌力训练、局部缓解肌肉痉挛训练、功能活动能力训练、姿势矫正训练及器械训练。</v>
          </cell>
          <cell r="G282" t="str">
            <v/>
          </cell>
          <cell r="H282" t="str">
            <v>次</v>
          </cell>
        </row>
        <row r="282">
          <cell r="J282">
            <v>35</v>
          </cell>
          <cell r="K282">
            <v>35</v>
          </cell>
          <cell r="L282">
            <v>35</v>
          </cell>
        </row>
        <row r="283">
          <cell r="D283" t="str">
            <v>MBBZX001</v>
          </cell>
          <cell r="E283" t="str">
            <v>转移动作训练</v>
          </cell>
          <cell r="F283" t="str">
            <v>利用各种转移动作训练设备，为患者进行被动的、辅助主动的、主动的床上翻身、起坐、站立、床与轮椅(座椅)之间的转移动作的训练，功能性活动训练及器械训练。</v>
          </cell>
          <cell r="G283" t="str">
            <v/>
          </cell>
          <cell r="H283" t="str">
            <v>次</v>
          </cell>
        </row>
        <row r="283">
          <cell r="J283">
            <v>30</v>
          </cell>
          <cell r="K283">
            <v>30</v>
          </cell>
          <cell r="L283">
            <v>30</v>
          </cell>
        </row>
        <row r="284">
          <cell r="D284" t="str">
            <v>MBBZX002</v>
          </cell>
          <cell r="E284" t="str">
            <v>等速肌力训练</v>
          </cell>
          <cell r="F284" t="str">
            <v>采用等速肌力训练仪，选择不同训练肌群，选择不同的训练配件，将患者固定，选择训练速度，训练模式，设定训练量。</v>
          </cell>
          <cell r="G284" t="str">
            <v/>
          </cell>
          <cell r="H284" t="str">
            <v>次</v>
          </cell>
        </row>
        <row r="284">
          <cell r="J284">
            <v>140</v>
          </cell>
          <cell r="K284">
            <v>140</v>
          </cell>
          <cell r="L284">
            <v>140</v>
          </cell>
        </row>
        <row r="285">
          <cell r="D285" t="str">
            <v>MBBZX003</v>
          </cell>
          <cell r="E285" t="str">
            <v>持续性被动关节活动范围训练(CPM)</v>
          </cell>
          <cell r="F285" t="str">
            <v>利用持续性被动关节活动范围训练专用设备，对患者肩、肘、腕、髋、膝、踝关节，设定持续性被动关节活动范围训练的时间、阻力、速度和间歇时间等参数，在监测的状况下，进行被动关节活动范围的训练。</v>
          </cell>
          <cell r="G285" t="str">
            <v/>
          </cell>
          <cell r="H285" t="str">
            <v>每关节</v>
          </cell>
        </row>
        <row r="285">
          <cell r="J285">
            <v>30</v>
          </cell>
          <cell r="K285">
            <v>30</v>
          </cell>
          <cell r="L285">
            <v>30</v>
          </cell>
        </row>
        <row r="286">
          <cell r="D286" t="str">
            <v>MBBZX004</v>
          </cell>
          <cell r="E286" t="str">
            <v>床边徒手肢体运动训练</v>
          </cell>
          <cell r="F286" t="str">
            <v>利用徒手的方法，对患者进行早期或维持性的关节活动范围训练，提高肌力或肢体主动活动训练等。</v>
          </cell>
          <cell r="G286" t="str">
            <v/>
          </cell>
          <cell r="H286" t="str">
            <v>次</v>
          </cell>
        </row>
        <row r="286">
          <cell r="J286">
            <v>45</v>
          </cell>
          <cell r="K286">
            <v>45</v>
          </cell>
          <cell r="L286">
            <v>45</v>
          </cell>
        </row>
        <row r="287">
          <cell r="D287" t="str">
            <v>MBBZX005</v>
          </cell>
          <cell r="E287" t="str">
            <v>博巴斯训练(Bobath)</v>
          </cell>
          <cell r="F287" t="str">
            <v>把异常的身体部位被动地、辅助主动地、主动地摆放于良肢位，并对身体的关键点进行徒手的控制能力训练，异常肌张力的调整训练，利用反射模式进行功能活动训练，诱发患者主动参与功能性活动训练及器械训练。</v>
          </cell>
          <cell r="G287" t="str">
            <v/>
          </cell>
          <cell r="H287" t="str">
            <v>次</v>
          </cell>
        </row>
        <row r="287">
          <cell r="J287">
            <v>45</v>
          </cell>
          <cell r="K287">
            <v>45</v>
          </cell>
          <cell r="L287">
            <v>45</v>
          </cell>
        </row>
        <row r="288">
          <cell r="D288" t="str">
            <v>MBBZX006</v>
          </cell>
          <cell r="E288" t="str">
            <v>布伦斯特伦训练(Brunnstrom)</v>
          </cell>
          <cell r="F288" t="str">
            <v>把异常的身体部位被动地、辅助主动地、主动地摆放于功能位，并对异常的肌张力进行相应的手法训练，利用反射模式进行功能活动训练，诱发患者主动参与功能性活动训练及器械训练。</v>
          </cell>
          <cell r="G288" t="str">
            <v/>
          </cell>
          <cell r="H288" t="str">
            <v>次</v>
          </cell>
        </row>
        <row r="288">
          <cell r="J288">
            <v>45</v>
          </cell>
          <cell r="K288">
            <v>45</v>
          </cell>
          <cell r="L288">
            <v>45</v>
          </cell>
        </row>
        <row r="289">
          <cell r="D289" t="str">
            <v>MBBZX007</v>
          </cell>
          <cell r="E289" t="str">
            <v>本体感觉神经肌肉促进训练(PNF)</v>
          </cell>
          <cell r="F289" t="str">
            <v>徒手对患者单侧、双侧、对侧、对称与非对称肢体进行螺旋对交差运动模式的训练，并利用患者现存的运动能力进行被动的、辅助主动的、主动的、抗阻的关节活动范围训练，肌力训练，运动控制能力训练，功能性活动训练及器械训练。</v>
          </cell>
          <cell r="G289" t="str">
            <v/>
          </cell>
          <cell r="H289" t="str">
            <v>次</v>
          </cell>
        </row>
        <row r="289">
          <cell r="J289">
            <v>45</v>
          </cell>
          <cell r="K289">
            <v>45</v>
          </cell>
          <cell r="L289">
            <v>45</v>
          </cell>
        </row>
        <row r="290">
          <cell r="D290" t="str">
            <v>MBBZX008</v>
          </cell>
          <cell r="E290" t="str">
            <v>运动再学习训练(MRP)</v>
          </cell>
          <cell r="F290" t="str">
            <v>徒手对患者进行上肢功能训练，口面部功能活动训练，从仰卧到床边坐起训练，从侧卧到坐起训练，坐位平衡训练，站起坐下训练，站立平衡训练，步行训练及器械训练。</v>
          </cell>
          <cell r="G290" t="str">
            <v/>
          </cell>
          <cell r="H290" t="str">
            <v>次</v>
          </cell>
        </row>
        <row r="290">
          <cell r="J290">
            <v>45</v>
          </cell>
          <cell r="K290">
            <v>45</v>
          </cell>
          <cell r="L290">
            <v>45</v>
          </cell>
        </row>
        <row r="291">
          <cell r="D291" t="str">
            <v>MBBZX009</v>
          </cell>
          <cell r="E291" t="str">
            <v>减重支持系统训练</v>
          </cell>
          <cell r="F291" t="str">
            <v>利用减重支持仪，穿戴悬吊背心，根据其残存的运动功能状况调整气压，并固定气压阀，拉紧悬吊拉扣后，徒手对患者进行被动的、辅助主动的、主动的减重步行训练,平衡功能训练,下肢协调性训练。</v>
          </cell>
          <cell r="G291" t="str">
            <v/>
          </cell>
          <cell r="H291" t="str">
            <v>次</v>
          </cell>
        </row>
        <row r="291">
          <cell r="J291">
            <v>40</v>
          </cell>
          <cell r="K291">
            <v>40</v>
          </cell>
          <cell r="L291">
            <v>40</v>
          </cell>
        </row>
        <row r="292">
          <cell r="D292" t="str">
            <v>MBBZX010</v>
          </cell>
          <cell r="E292" t="str">
            <v>电动起立床训练</v>
          </cell>
          <cell r="F292" t="str">
            <v>利用电动起立床，根据病情在不同的角度下，对患者实施被动的站立训练。</v>
          </cell>
          <cell r="G292" t="str">
            <v/>
          </cell>
          <cell r="H292" t="str">
            <v>次</v>
          </cell>
        </row>
        <row r="292">
          <cell r="J292">
            <v>40</v>
          </cell>
          <cell r="K292">
            <v>40</v>
          </cell>
          <cell r="L292">
            <v>40</v>
          </cell>
        </row>
        <row r="293">
          <cell r="D293" t="str">
            <v>MBBZX011</v>
          </cell>
          <cell r="E293" t="str">
            <v>跑台康复训练</v>
          </cell>
          <cell r="F293" t="str">
            <v>根据患者具体情况，采用可调速度、可调坡度的康复训练跑台对患者进行康复训练。</v>
          </cell>
          <cell r="G293" t="str">
            <v/>
          </cell>
          <cell r="H293" t="str">
            <v>次</v>
          </cell>
        </row>
        <row r="293">
          <cell r="J293" t="str">
            <v>/</v>
          </cell>
          <cell r="K293" t="str">
            <v>/</v>
          </cell>
          <cell r="L293" t="str">
            <v>/</v>
          </cell>
        </row>
        <row r="294">
          <cell r="D294" t="str">
            <v>MBBZX012</v>
          </cell>
          <cell r="E294" t="str">
            <v>功率自行车康复训练</v>
          </cell>
          <cell r="F294" t="str">
            <v>根据患者具体情况,采用可调速度、可调功率的功率车对患者进行康复训练。训练中对心率进行监测。</v>
          </cell>
          <cell r="G294" t="str">
            <v/>
          </cell>
          <cell r="H294" t="str">
            <v>次</v>
          </cell>
        </row>
        <row r="294">
          <cell r="J294" t="str">
            <v>/</v>
          </cell>
          <cell r="K294" t="str">
            <v>/</v>
          </cell>
          <cell r="L294" t="str">
            <v>/</v>
          </cell>
        </row>
        <row r="295">
          <cell r="D295" t="str">
            <v>MBBZX013</v>
          </cell>
          <cell r="E295" t="str">
            <v>肢体平衡功能训练</v>
          </cell>
          <cell r="F295" t="str">
            <v>指小脑性疾病、前庭功能障碍及肢体功能障碍的平衡训练。利用坐位、爬行位、单膝跪位、双膝跪位、单足立位、双足立位，对患者进行徒手的静态平衡训练，动态平衡训练，保护性姿势反应的动作训练，功能性平衡能力训练。</v>
          </cell>
          <cell r="G295" t="str">
            <v/>
          </cell>
          <cell r="H295" t="str">
            <v>次</v>
          </cell>
        </row>
        <row r="295">
          <cell r="J295">
            <v>35</v>
          </cell>
          <cell r="K295">
            <v>35</v>
          </cell>
          <cell r="L295">
            <v>35</v>
          </cell>
        </row>
        <row r="296">
          <cell r="D296" t="str">
            <v>MBBZX014</v>
          </cell>
          <cell r="E296" t="str">
            <v>运动协调性训练</v>
          </cell>
          <cell r="F296" t="str">
            <v>利用徒手的方式，进行手眼协调性训练，双侧上肢、双侧下肢、上肢与下肢、肢体与躯干间的运动协调性训练。</v>
          </cell>
          <cell r="G296" t="str">
            <v/>
          </cell>
          <cell r="H296" t="str">
            <v>次</v>
          </cell>
        </row>
        <row r="296">
          <cell r="J296" t="str">
            <v>/</v>
          </cell>
          <cell r="K296" t="str">
            <v>/</v>
          </cell>
          <cell r="L296" t="str">
            <v>/</v>
          </cell>
        </row>
        <row r="297">
          <cell r="D297" t="str">
            <v>MBBZX015</v>
          </cell>
          <cell r="E297" t="str">
            <v>引导式教育训练</v>
          </cell>
          <cell r="F297" t="str">
            <v>对智力和行为有障碍的患儿进行注意力、操作能力、模仿能力、依从行为、行为控制力、交往沟通能力康复训练。</v>
          </cell>
          <cell r="G297" t="str">
            <v/>
          </cell>
          <cell r="H297" t="str">
            <v>次</v>
          </cell>
        </row>
        <row r="297">
          <cell r="J297" t="str">
            <v>/</v>
          </cell>
          <cell r="K297" t="str">
            <v>/</v>
          </cell>
          <cell r="L297" t="str">
            <v>/</v>
          </cell>
        </row>
        <row r="298">
          <cell r="D298" t="str">
            <v>MBBZX016</v>
          </cell>
          <cell r="E298" t="str">
            <v>烧伤功能训练床治疗</v>
          </cell>
          <cell r="F298" t="str">
            <v>将患者平卧于烧伤功能训练床，将患肢固定于训练床的机械转臂上，接通电源，设定转速和治疗时间，打开运动开关进行训练，训练毕，关闭运动开关，松解固定带，将病人安全送回原病床，随时观察病人反应，防治意外伤害。
</v>
          </cell>
          <cell r="G298" t="str">
            <v/>
          </cell>
          <cell r="H298" t="str">
            <v>次</v>
          </cell>
        </row>
        <row r="298">
          <cell r="J298">
            <v>55</v>
          </cell>
          <cell r="K298">
            <v>55</v>
          </cell>
          <cell r="L298">
            <v>55</v>
          </cell>
        </row>
        <row r="299">
          <cell r="D299" t="str">
            <v>MBBZX017</v>
          </cell>
          <cell r="E299" t="str">
            <v>截肢术后康复训练</v>
          </cell>
          <cell r="F299" t="str">
            <v>协助指导四肢主要肌肉肌力训练、关节活动度的训练、站立平衡的训练、迈步的训练、假肢穿戴的训练、肌电手的开手和闭手训练、抛物训练、日常生活能力训练。</v>
          </cell>
          <cell r="G299" t="str">
            <v/>
          </cell>
          <cell r="H299" t="str">
            <v>次</v>
          </cell>
        </row>
        <row r="299">
          <cell r="J299">
            <v>60</v>
          </cell>
          <cell r="K299">
            <v>60</v>
          </cell>
          <cell r="L299">
            <v>60</v>
          </cell>
        </row>
        <row r="300">
          <cell r="D300" t="str">
            <v>MBBZX018</v>
          </cell>
          <cell r="E300" t="str">
            <v>假肢使用训练</v>
          </cell>
          <cell r="F300" t="str">
            <v>对患者假肢的应用进行控制训练及使用假肢模拟日常生活活动进行的训练。</v>
          </cell>
          <cell r="G300" t="str">
            <v/>
          </cell>
          <cell r="H300" t="str">
            <v>次</v>
          </cell>
        </row>
        <row r="300">
          <cell r="J300">
            <v>60</v>
          </cell>
          <cell r="K300">
            <v>60</v>
          </cell>
          <cell r="L300">
            <v>60</v>
          </cell>
        </row>
        <row r="301">
          <cell r="D301" t="str">
            <v>MBBZX019</v>
          </cell>
          <cell r="E301" t="str">
            <v>耐力训练</v>
          </cell>
          <cell r="F301" t="str">
            <v>利用康复训练设备与仪器，辅助或指导患者在结合心肺功能训练的前提下，进行全身性的肌肉耐久性训练。</v>
          </cell>
          <cell r="G301" t="str">
            <v/>
          </cell>
          <cell r="H301" t="str">
            <v>次</v>
          </cell>
        </row>
        <row r="301">
          <cell r="J301">
            <v>15</v>
          </cell>
          <cell r="K301">
            <v>15</v>
          </cell>
          <cell r="L301">
            <v>15</v>
          </cell>
        </row>
        <row r="302">
          <cell r="D302" t="str">
            <v>MBCWR001</v>
          </cell>
          <cell r="E302" t="str">
            <v>徒手手功能训练</v>
          </cell>
          <cell r="F302" t="str">
            <v>利用徒手的方法进行的各种手部功能训练或者进行手工艺制作和训练，必要时进行手法治疗或指导。</v>
          </cell>
          <cell r="G302" t="str">
            <v>支具</v>
          </cell>
          <cell r="H302" t="str">
            <v>次</v>
          </cell>
        </row>
        <row r="302">
          <cell r="J302">
            <v>50</v>
          </cell>
          <cell r="K302">
            <v>50</v>
          </cell>
          <cell r="L302">
            <v>50</v>
          </cell>
        </row>
        <row r="303">
          <cell r="D303" t="str">
            <v>MBCWR002</v>
          </cell>
          <cell r="E303" t="str">
            <v>器械手功能训练</v>
          </cell>
          <cell r="F303" t="str">
            <v>利用仪器设定特定的治疗程序或者器械进行手部功能训练，含使用电脑辅助游戏以及手工艺制作活动，必要时给予指导。</v>
          </cell>
          <cell r="G303" t="str">
            <v>支具</v>
          </cell>
          <cell r="H303" t="str">
            <v>次</v>
          </cell>
        </row>
        <row r="303">
          <cell r="J303" t="str">
            <v>/</v>
          </cell>
          <cell r="K303" t="str">
            <v>/</v>
          </cell>
          <cell r="L303" t="str">
            <v>/</v>
          </cell>
        </row>
        <row r="304">
          <cell r="D304" t="str">
            <v>MBCZX001</v>
          </cell>
          <cell r="E304" t="str">
            <v>身体功能障碍作业疗法训练</v>
          </cell>
          <cell r="F304" t="str">
            <v>利用各种运动训练设备，对身体功能障碍的患者进行主动、被动、辅助主动的关节活动度、肌力、缓解局部痉挛以及姿势矫正等功能训练。</v>
          </cell>
          <cell r="G304" t="str">
            <v/>
          </cell>
          <cell r="H304" t="str">
            <v>次</v>
          </cell>
        </row>
        <row r="304">
          <cell r="J304">
            <v>45</v>
          </cell>
          <cell r="K304">
            <v>45</v>
          </cell>
          <cell r="L304">
            <v>45</v>
          </cell>
        </row>
        <row r="305">
          <cell r="D305" t="str">
            <v>MBCZX002</v>
          </cell>
          <cell r="E305" t="str">
            <v>精神障碍作业疗法训练</v>
          </cell>
          <cell r="F305" t="str">
            <v>应用专业理论和不同的治疗模式对精神障碍的患者进行治疗，患者可以有机会自己选择并积极参与一些有意义符合个人能力和程度以及环境需求的活动。目的是让患者得以重新适应并在其所处的社会文化的环境中生活，选择“适宜”的作业及活动通过有目的的活动实践促使活动功能建立，使生命有意义。</v>
          </cell>
          <cell r="G305" t="str">
            <v/>
          </cell>
          <cell r="H305" t="str">
            <v>次</v>
          </cell>
        </row>
        <row r="305">
          <cell r="J305">
            <v>60</v>
          </cell>
          <cell r="K305">
            <v>60</v>
          </cell>
          <cell r="L305">
            <v>60</v>
          </cell>
        </row>
        <row r="306">
          <cell r="D306" t="str">
            <v>MBCZX003</v>
          </cell>
          <cell r="E306" t="str">
            <v>认知功能障碍作业疗法训练</v>
          </cell>
          <cell r="F306" t="str">
            <v>针对从各种感觉(刺激)输入到运动性的输出，含知觉与感觉、注意、记忆、计划或者策划能力以及执行能力等，作业疗法在整体过程中都会按一定的顺序，进行评价及制订治疗计划促进肢体机能的恢复与日常生活活动的提高，改善障碍者的自立程度。</v>
          </cell>
          <cell r="G306" t="str">
            <v/>
          </cell>
          <cell r="H306" t="str">
            <v>次</v>
          </cell>
        </row>
        <row r="306">
          <cell r="J306">
            <v>45</v>
          </cell>
          <cell r="K306">
            <v>45</v>
          </cell>
          <cell r="L306">
            <v>45</v>
          </cell>
        </row>
        <row r="307">
          <cell r="D307" t="str">
            <v>MBCZX004</v>
          </cell>
          <cell r="E307" t="str">
            <v>日常生活动作训练</v>
          </cell>
          <cell r="F307" t="str">
            <v>对独立生活而每天所必须反复进行的、最基本的一系列身体动作，即进行衣、食、住、行、个人卫生等日常生活的基本动作进行系统的评定，发现存在的问题并将制定相关的训练计划付诸实施的过程。</v>
          </cell>
          <cell r="G307" t="str">
            <v/>
          </cell>
          <cell r="H307" t="str">
            <v>次</v>
          </cell>
        </row>
        <row r="307">
          <cell r="J307">
            <v>30</v>
          </cell>
          <cell r="K307">
            <v>30</v>
          </cell>
          <cell r="L307">
            <v>30</v>
          </cell>
        </row>
        <row r="308">
          <cell r="D308" t="str">
            <v>MBCZX005</v>
          </cell>
          <cell r="E308" t="str">
            <v>辅助(器)具作业疗法训练</v>
          </cell>
          <cell r="F308" t="str">
            <v>通过各种辅助(器)具与日常生活活动相结合的训练使用，提高患者使用各种矫形器、轮椅、拐杖、洗澡椅、坐便椅等辅助器具的能力，提高患者的个人生活自理能力的训练。
</v>
          </cell>
          <cell r="G308" t="str">
            <v/>
          </cell>
          <cell r="H308" t="str">
            <v>次</v>
          </cell>
        </row>
        <row r="308">
          <cell r="J308">
            <v>35</v>
          </cell>
          <cell r="K308">
            <v>35</v>
          </cell>
          <cell r="L308">
            <v>35</v>
          </cell>
        </row>
        <row r="309">
          <cell r="D309" t="str">
            <v>MBCZZ001</v>
          </cell>
          <cell r="E309" t="str">
            <v>自助具制作</v>
          </cell>
          <cell r="F309" t="str">
            <v>针对患者需要使用的辅助器具种类、所用辅助器具的功能需要以及正确使用辅助器具的方法进行评定和制作，使之适合并弥补患者的功能缺失水平，提高患者康复水平和康复治疗效果。</v>
          </cell>
          <cell r="G309" t="str">
            <v/>
          </cell>
          <cell r="H309" t="str">
            <v>次</v>
          </cell>
          <cell r="I309" t="str">
            <v>此项为辅加操作项目</v>
          </cell>
          <cell r="J309" t="str">
            <v>/</v>
          </cell>
          <cell r="K309" t="str">
            <v>/</v>
          </cell>
          <cell r="L309" t="str">
            <v>/</v>
          </cell>
        </row>
        <row r="310">
          <cell r="D310" t="str">
            <v>MBDZX001</v>
          </cell>
          <cell r="E310" t="str">
            <v>口吃训练</v>
          </cell>
          <cell r="F310" t="str">
            <v>利用直接训练方法和对家属的指导，帮助患者控制言语节律与速度、音量、语音、呼吸和呼吸气流的控制、韵律、说话态度等方面进行训练。</v>
          </cell>
          <cell r="G310" t="str">
            <v/>
          </cell>
          <cell r="H310" t="str">
            <v>次</v>
          </cell>
        </row>
        <row r="310">
          <cell r="J310">
            <v>30</v>
          </cell>
          <cell r="K310">
            <v>30</v>
          </cell>
          <cell r="L310">
            <v>30</v>
          </cell>
        </row>
        <row r="311">
          <cell r="D311" t="str">
            <v>MBDZX002</v>
          </cell>
          <cell r="E311" t="str">
            <v>失语症训练</v>
          </cell>
          <cell r="F311" t="str">
            <v>利用实物、图片或仪器，对患者在听理解、复述、命名、朗读、阅读理解、书写等语言模式及其在单词水平、句子水平、短文水平、文章水平等方面的训练。</v>
          </cell>
          <cell r="G311" t="str">
            <v/>
          </cell>
          <cell r="H311" t="str">
            <v>次</v>
          </cell>
        </row>
        <row r="311">
          <cell r="J311">
            <v>35</v>
          </cell>
          <cell r="K311">
            <v>35</v>
          </cell>
          <cell r="L311">
            <v>35</v>
          </cell>
        </row>
        <row r="312">
          <cell r="D312" t="str">
            <v>MBDZX003</v>
          </cell>
          <cell r="E312" t="str">
            <v>腭裂构音训练</v>
          </cell>
          <cell r="F312" t="str">
            <v>指导患者进行呼吸训练、发声训练、吞咽运动训练、构音训练，使患者逐步建立正常的语音体系。</v>
          </cell>
        </row>
        <row r="312">
          <cell r="H312" t="str">
            <v>次</v>
          </cell>
        </row>
        <row r="312">
          <cell r="J312">
            <v>35</v>
          </cell>
          <cell r="K312">
            <v>35</v>
          </cell>
          <cell r="L312">
            <v>35</v>
          </cell>
        </row>
        <row r="313">
          <cell r="D313" t="str">
            <v>MBDZX004</v>
          </cell>
          <cell r="E313" t="str">
            <v>儿童语言障碍训练</v>
          </cell>
          <cell r="F313" t="str">
            <v>利用实物、玩具、图片、镶嵌板、交流图板治疗仪对患儿进行交流态度、事物基本概念的理解、事物符号(含手势语、幼儿语、成人语)的理解、语法规则的理解以及文字的认读、书写和言语表达方面训练。</v>
          </cell>
          <cell r="G313" t="str">
            <v/>
          </cell>
          <cell r="H313" t="str">
            <v>次</v>
          </cell>
        </row>
        <row r="313">
          <cell r="J313">
            <v>35</v>
          </cell>
          <cell r="K313">
            <v>35</v>
          </cell>
          <cell r="L313">
            <v>35</v>
          </cell>
        </row>
        <row r="314">
          <cell r="D314" t="str">
            <v>MBDZX005</v>
          </cell>
          <cell r="E314" t="str">
            <v>孤独症儿童语言障碍训练</v>
          </cell>
          <cell r="F314" t="str">
            <v>利用实物、玩具、图片、镶嵌板、交流图板治疗仪等用具对患儿语言交流方面进行综合训练。</v>
          </cell>
          <cell r="G314" t="str">
            <v/>
          </cell>
          <cell r="H314" t="str">
            <v>次</v>
          </cell>
        </row>
        <row r="314">
          <cell r="J314">
            <v>35</v>
          </cell>
          <cell r="K314">
            <v>35</v>
          </cell>
          <cell r="L314">
            <v>35</v>
          </cell>
        </row>
        <row r="315">
          <cell r="D315" t="str">
            <v>MBDZX006</v>
          </cell>
          <cell r="E315" t="str">
            <v>儿童听力障碍语言训练</v>
          </cell>
          <cell r="F315" t="str">
            <v>利用乐器、听觉训练仪、图片、实物等对患儿的听觉能力和言语表达能力进行训练。</v>
          </cell>
          <cell r="G315" t="str">
            <v/>
          </cell>
          <cell r="H315" t="str">
            <v>次</v>
          </cell>
        </row>
        <row r="315">
          <cell r="J315">
            <v>45</v>
          </cell>
          <cell r="K315">
            <v>45</v>
          </cell>
          <cell r="L315">
            <v>45</v>
          </cell>
        </row>
        <row r="316">
          <cell r="D316" t="str">
            <v>MBDZX007</v>
          </cell>
          <cell r="E316" t="str">
            <v>构音障碍训练</v>
          </cell>
          <cell r="F316" t="str">
            <v>指导患者进行呼吸训练、放松训练、构音改善训练、克服鼻音化训练、克服费力音训练、克服气息音训练、韵律训练、语音工作站、交流系统应用训练等对患者进行发声及矫正错误发音的训练。</v>
          </cell>
          <cell r="G316" t="str">
            <v/>
          </cell>
          <cell r="H316" t="str">
            <v>次</v>
          </cell>
        </row>
        <row r="316">
          <cell r="J316">
            <v>35</v>
          </cell>
          <cell r="K316">
            <v>35</v>
          </cell>
          <cell r="L316">
            <v>35</v>
          </cell>
        </row>
        <row r="317">
          <cell r="D317" t="str">
            <v>MBDZX008</v>
          </cell>
          <cell r="E317" t="str">
            <v>发声障碍训练</v>
          </cell>
          <cell r="F317" t="str">
            <v>通过体位与呼吸功能的改善训练、放松训练、持续发声训练，改善异常音调、音量、音质训练以及正确用声方法的指导和发声障碍后的治疗。</v>
          </cell>
          <cell r="G317" t="str">
            <v/>
          </cell>
          <cell r="H317" t="str">
            <v>次</v>
          </cell>
        </row>
        <row r="317">
          <cell r="J317">
            <v>35</v>
          </cell>
          <cell r="K317">
            <v>35</v>
          </cell>
          <cell r="L317">
            <v>35</v>
          </cell>
        </row>
        <row r="318">
          <cell r="D318" t="str">
            <v>MBDZX009</v>
          </cell>
          <cell r="E318" t="str">
            <v>无喉者发声障碍训练</v>
          </cell>
          <cell r="F318" t="str">
            <v>通过特殊培训对喉摘除患者利用食管打嗝的练习、空咽的练习、元音的加入、辅音的加入、加快速度、延长气流时间、词和句子的联系、音调和语气等方法进行特殊的发声训练。</v>
          </cell>
          <cell r="G318" t="str">
            <v/>
          </cell>
          <cell r="H318" t="str">
            <v>次</v>
          </cell>
        </row>
        <row r="318">
          <cell r="J318">
            <v>35</v>
          </cell>
          <cell r="K318">
            <v>35</v>
          </cell>
          <cell r="L318">
            <v>35</v>
          </cell>
        </row>
        <row r="319">
          <cell r="D319" t="str">
            <v>MBDZX010</v>
          </cell>
          <cell r="E319" t="str">
            <v>吞咽障碍电刺激训练</v>
          </cell>
          <cell r="F319" t="str">
            <v>利用电刺激治疗仪对患者的吞咽肌群进行低频电刺激，同时进行冰刺激、舌唇、下颌运动训练、进食训练。</v>
          </cell>
          <cell r="G319" t="str">
            <v>一次性电极</v>
          </cell>
          <cell r="H319" t="str">
            <v>次</v>
          </cell>
        </row>
        <row r="319">
          <cell r="J319">
            <v>25</v>
          </cell>
          <cell r="K319">
            <v>25</v>
          </cell>
          <cell r="L319">
            <v>25</v>
          </cell>
        </row>
        <row r="320">
          <cell r="D320" t="str">
            <v>MBDZZ001</v>
          </cell>
          <cell r="E320" t="str">
            <v>言语矫正治疗</v>
          </cell>
          <cell r="F320" t="str">
            <v>言语治疗医师对患者呼吸功能评估、发声功能评估、共鸣功能评估和构音功能进行有针对性的训练和矫正，可通过计算机软件，患者应用耳机和麦克风，通过人机对话方式进行训练。</v>
          </cell>
          <cell r="G320" t="str">
            <v/>
          </cell>
          <cell r="H320" t="str">
            <v>次</v>
          </cell>
        </row>
        <row r="320">
          <cell r="J320">
            <v>50</v>
          </cell>
          <cell r="K320">
            <v>50</v>
          </cell>
          <cell r="L320">
            <v>50</v>
          </cell>
        </row>
        <row r="321">
          <cell r="D321" t="str">
            <v>MBEZX001</v>
          </cell>
          <cell r="E321" t="str">
            <v>知觉障碍康复训练</v>
          </cell>
          <cell r="F321" t="str">
            <v>对单侧忽略、躯体失认、手指失认、空间知觉障碍、物品失认、面容失认、结构性失用、意念运动性失用、意念性失用等进行一对一康复训练。记录训练成绩。</v>
          </cell>
          <cell r="G321" t="str">
            <v/>
          </cell>
          <cell r="H321" t="str">
            <v>次</v>
          </cell>
        </row>
        <row r="321">
          <cell r="J321">
            <v>35</v>
          </cell>
          <cell r="K321">
            <v>35</v>
          </cell>
          <cell r="L321">
            <v>35</v>
          </cell>
        </row>
        <row r="322">
          <cell r="D322" t="str">
            <v>MBFZX001</v>
          </cell>
          <cell r="E322" t="str">
            <v>儿童认知能力训练</v>
          </cell>
          <cell r="F322" t="str">
            <v>根据患儿的心理行为特点，利用实物、图片、玩具、教材对患儿注意力、基本概念、观察能力、分类、判断、解决问题、计算等方面的能力进行训练。</v>
          </cell>
          <cell r="G322" t="str">
            <v/>
          </cell>
          <cell r="H322" t="str">
            <v>次</v>
          </cell>
        </row>
        <row r="322">
          <cell r="J322">
            <v>40</v>
          </cell>
          <cell r="K322">
            <v>40</v>
          </cell>
          <cell r="L322">
            <v>40</v>
          </cell>
        </row>
        <row r="323">
          <cell r="D323" t="str">
            <v>MBFZX002</v>
          </cell>
          <cell r="E323" t="str">
            <v>儿童适应能力训练</v>
          </cell>
          <cell r="F323" t="str">
            <v>根据患儿的社会生活能力特点，利用实物、图片、玩具、游戏、生活情景训练患儿对外界刺激的反应、满足自己及他人的需求、自我管理、社会交往、社会常识、生活自理等能力。</v>
          </cell>
          <cell r="G323" t="str">
            <v/>
          </cell>
          <cell r="H323" t="str">
            <v>次</v>
          </cell>
        </row>
        <row r="323">
          <cell r="J323">
            <v>35</v>
          </cell>
          <cell r="K323">
            <v>35</v>
          </cell>
          <cell r="L323">
            <v>35</v>
          </cell>
        </row>
        <row r="324">
          <cell r="D324" t="str">
            <v>MBFZX003</v>
          </cell>
          <cell r="E324" t="str">
            <v>认知障碍康复训练</v>
          </cell>
          <cell r="F324" t="str">
            <v>对注意障碍、记忆障碍、失算症、分类障碍、推理障碍、序列思维障碍、执行功能障碍等进行一对一康复训练。训练成绩自动记录。</v>
          </cell>
          <cell r="G324" t="str">
            <v/>
          </cell>
          <cell r="H324" t="str">
            <v>次</v>
          </cell>
        </row>
        <row r="324">
          <cell r="J324">
            <v>35</v>
          </cell>
          <cell r="K324">
            <v>35</v>
          </cell>
          <cell r="L324">
            <v>35</v>
          </cell>
        </row>
        <row r="325">
          <cell r="D325" t="str">
            <v>MBGZX001</v>
          </cell>
          <cell r="E325" t="str">
            <v>认知行为塑造训练</v>
          </cell>
          <cell r="F325" t="str">
            <v>由心理医生一对一对患者的情绪、注意力、操作能力、模仿能力、依从行为、行为控制力、交往沟通能力等进行矫正和塑造训练。</v>
          </cell>
          <cell r="G325" t="str">
            <v/>
          </cell>
          <cell r="H325" t="str">
            <v>次</v>
          </cell>
        </row>
        <row r="325">
          <cell r="J325">
            <v>35</v>
          </cell>
          <cell r="K325">
            <v>35</v>
          </cell>
          <cell r="L325">
            <v>35</v>
          </cell>
        </row>
        <row r="326">
          <cell r="D326" t="str">
            <v>MBHZX001</v>
          </cell>
          <cell r="E326" t="str">
            <v>轮椅技能训练</v>
          </cell>
          <cell r="F326" t="str">
            <v>指导患者乘坐轮椅正确的坐姿以及驱动轮椅的正确技术动作、转移动作，进行驱动轮椅快速起动、急停和转弯训练，绕障碍物行走、抬前轮、上下台阶及坡道练等训练。</v>
          </cell>
          <cell r="G326" t="str">
            <v/>
          </cell>
          <cell r="H326" t="str">
            <v>次</v>
          </cell>
        </row>
        <row r="326">
          <cell r="J326">
            <v>70</v>
          </cell>
          <cell r="K326">
            <v>70</v>
          </cell>
          <cell r="L326">
            <v>70</v>
          </cell>
        </row>
        <row r="327">
          <cell r="D327" t="str">
            <v>MBHZX002</v>
          </cell>
          <cell r="E327" t="str">
            <v>轮椅篮球训练</v>
          </cell>
          <cell r="F327" t="str">
            <v>指导患者驱动轮椅进行各方向跑动练习，各种姿势的传球和接球、原地投篮、跑动投篮以及从地面拾球练习，并分组进行练习比赛，将各种基本技术综合应用，进一步提高轮椅使用技术，改善残疾患者心理状态。</v>
          </cell>
          <cell r="G327" t="str">
            <v/>
          </cell>
          <cell r="H327" t="str">
            <v>次</v>
          </cell>
        </row>
        <row r="327">
          <cell r="J327" t="str">
            <v>/</v>
          </cell>
          <cell r="K327" t="str">
            <v>/</v>
          </cell>
          <cell r="L327" t="str">
            <v>/</v>
          </cell>
        </row>
        <row r="328">
          <cell r="D328" t="str">
            <v>MBHZX003</v>
          </cell>
          <cell r="E328" t="str">
            <v>轮椅跑台训练</v>
          </cell>
          <cell r="F328" t="str">
            <v>根据患者具体情况，设置电子轮椅跑台变速时间、距离、阻力等数据，通过患者在轮椅跑台上用力摇动轮椅来完成所预定的目标。</v>
          </cell>
          <cell r="G328" t="str">
            <v/>
          </cell>
          <cell r="H328" t="str">
            <v>次</v>
          </cell>
        </row>
        <row r="328">
          <cell r="J328" t="str">
            <v>/</v>
          </cell>
          <cell r="K328" t="str">
            <v>/</v>
          </cell>
          <cell r="L328" t="str">
            <v>/</v>
          </cell>
        </row>
        <row r="329">
          <cell r="D329" t="str">
            <v>MBHZX004</v>
          </cell>
          <cell r="E329" t="str">
            <v>轮椅体操训练</v>
          </cell>
          <cell r="F329" t="str">
            <v>根据患者具体情况，按照颈部、肩关节、肘关节、手腕、手指、躯干、髋关节、膝关节、踝关节进行体操练习，以保持肢体各关节正常的活动范围，提高身体的灵活性和柔韧性。</v>
          </cell>
          <cell r="G329" t="str">
            <v/>
          </cell>
          <cell r="H329" t="str">
            <v>次</v>
          </cell>
        </row>
        <row r="329">
          <cell r="J329" t="str">
            <v>/</v>
          </cell>
          <cell r="K329" t="str">
            <v>/</v>
          </cell>
          <cell r="L329" t="str">
            <v>/</v>
          </cell>
        </row>
        <row r="330">
          <cell r="D330" t="str">
            <v>MBKZX001</v>
          </cell>
          <cell r="E330" t="str">
            <v>家居环境改造咨询</v>
          </cell>
          <cell r="F330" t="str">
            <v>根据患者对家居环境的使用目的和要求指导患者进行家居环境改造建议和咨询，含住房入口、卫生间、厨房、卧室、客厅的门、斜坡、开关、手柄等的测量和改造设计以及物品放置指导等，为患者进行居家改造提供图纸并对患者进行环境改造后的适应性训练。
</v>
          </cell>
          <cell r="G330" t="str">
            <v/>
          </cell>
          <cell r="H330" t="str">
            <v>次</v>
          </cell>
        </row>
        <row r="330">
          <cell r="J330" t="str">
            <v>/</v>
          </cell>
          <cell r="K330" t="str">
            <v>/</v>
          </cell>
          <cell r="L330" t="str">
            <v>/</v>
          </cell>
        </row>
        <row r="331">
          <cell r="D331" t="str">
            <v>MBKZX002</v>
          </cell>
          <cell r="E331" t="str">
            <v>职业功能训练</v>
          </cell>
          <cell r="F331" t="str">
            <v>使用仪器或器械模拟对患者进行与职业功能状态相关的训练，含日常生活中与职业相关的各种运动技能和操作技能的训练。</v>
          </cell>
          <cell r="G331" t="str">
            <v/>
          </cell>
          <cell r="H331" t="str">
            <v>次</v>
          </cell>
        </row>
        <row r="331">
          <cell r="J331">
            <v>90</v>
          </cell>
          <cell r="K331">
            <v>90</v>
          </cell>
          <cell r="L331">
            <v>90</v>
          </cell>
        </row>
        <row r="332">
          <cell r="D332" t="str">
            <v>MBKZX003</v>
          </cell>
          <cell r="E332" t="str">
            <v>工作模拟训练</v>
          </cell>
          <cell r="F332" t="str">
            <v>使用仪器或器械模拟对患者进行与职业功能状态或就业目标相关的训练，含单个工作任务的训练及提高患者的工作行为意识，重新找回工作者角色。</v>
          </cell>
          <cell r="G332" t="str">
            <v/>
          </cell>
          <cell r="H332" t="str">
            <v>次</v>
          </cell>
        </row>
        <row r="332">
          <cell r="J332" t="str">
            <v>/</v>
          </cell>
          <cell r="K332" t="str">
            <v>/</v>
          </cell>
          <cell r="L332" t="str">
            <v>/</v>
          </cell>
        </row>
        <row r="333">
          <cell r="D333" t="str">
            <v>TTJK0892</v>
          </cell>
          <cell r="E333" t="str">
            <v>社会认知与互动训练</v>
          </cell>
          <cell r="F333" t="str">
            <v>精神科医师和心理治疗师共同完成评估和干预治疗。一般为3-8人，时间约120分钟。此项综合心理治疗是针对稳定期精神障碍患者的为期8周的干预和训练，旨在促进精神障碍患者的症状缓解、功能提高和人际关系的改善。精神科医师在治疗开始前完成相关信息的详细采集，疾病严重程度和整体功能的评估，心理治疗师和患者介绍本治疗的方案如流程、方法、频度、持续时间等，向病人和家属解释治疗的目标和疗效。在心理治疗师的引领下，以小组方式完成渐进性的情绪识别、自我感知、情绪控制、情景理解、认知纠正、角色扮演及和实景训练等步骤，并在每次治疗结束后完成家庭心理作业，以巩固治疗效果。8周治疗完成后，精神科医师再次完成相关心理和功能评估，评价治疗前后的疗效。</v>
          </cell>
        </row>
        <row r="333">
          <cell r="H333" t="str">
            <v>次</v>
          </cell>
        </row>
        <row r="333">
          <cell r="J333" t="str">
            <v>试行价格</v>
          </cell>
          <cell r="K333" t="str">
            <v>试行价格</v>
          </cell>
          <cell r="L333" t="str">
            <v>试行价格</v>
          </cell>
        </row>
        <row r="334">
          <cell r="D334" t="str">
            <v>TTJK0893</v>
          </cell>
          <cell r="E334" t="str">
            <v>放松训练</v>
          </cell>
          <cell r="F334" t="str">
            <v>放松训练适用于临床失眠、抑郁、焦虑、惊恐障碍、社交恐怖症等患者，对患者的负性情绪的缓解都有很好的疗效。由两名精神科医师训练，一般耗时40分钟.放松训练的基本种类有呼吸放松法、肌肉放松法、想象放松法三种，而具体放松训练的形式又有渐进式放松训练、印度的瑜伽术、日本的禅宗，以及中国的气功。在临床常用渐进式放松。在放松过程中学习有意识地控制或调节自身的心理生理活动，以达到降低机体唤醒水平，调整因紧张刺激而紊乱了的功能。</v>
          </cell>
        </row>
        <row r="334">
          <cell r="H334" t="str">
            <v>次</v>
          </cell>
        </row>
        <row r="334">
          <cell r="J334" t="str">
            <v>试行价格</v>
          </cell>
          <cell r="K334" t="str">
            <v>试行价格</v>
          </cell>
          <cell r="L334" t="str">
            <v>试行价格</v>
          </cell>
        </row>
        <row r="335">
          <cell r="D335" t="str">
            <v>TTJK0894</v>
          </cell>
          <cell r="E335" t="str">
            <v>社交技能训练</v>
          </cell>
          <cell r="F335" t="str">
            <v>适用于儿童青少年的社交技能训练，既可以作为障碍儿童，比如孤独症、多动症等的治疗项目，也可用于成长中的正常儿童的社交训练。该训练是一套结构化训练方法，由16个社交模块组成，由两名经过专业培训的心理咨询师或者精神科医护人员以小组治疗的模式开展。在每一次的干预过程中，青少年们将学到很多重要的社交技巧。与此同时，父母也将参与单独的训练模块，学习如何通过帮助孩子扩大社交网络和利用每周的社会化家庭作业提供及时的反馈来帮助孩子交朋友和保持友谊。每次治疗1个小时，全疗程共计18次。在每一次的干预前后都会有相应评估。</v>
          </cell>
        </row>
        <row r="335">
          <cell r="H335" t="str">
            <v>次</v>
          </cell>
        </row>
        <row r="335">
          <cell r="J335" t="str">
            <v>试行价格</v>
          </cell>
          <cell r="K335" t="str">
            <v>试行价格</v>
          </cell>
          <cell r="L335" t="str">
            <v>试行价格</v>
          </cell>
        </row>
        <row r="336">
          <cell r="D336" t="str">
            <v>TTJK0895</v>
          </cell>
          <cell r="E336" t="str">
            <v>儿童精神康复训练</v>
          </cell>
          <cell r="F336" t="str">
            <v>适用于儿童青少年各种常见精神障碍，包括发展型障碍，情绪障碍及重性病的缓解期。由心理咨询师或者精神科医护以团体辅导的形式，组织患者参加团体活动。团体活动前期，评估患儿的康复状况及参与活动的意愿，完善患儿的心理发育状况评估。活动进行中，逐步传授患儿健康工具箱、情绪自我评估、危机关系及人际关系等相关技巧。活动后期，指导患儿将所学技巧应用于日后生活，并配合药物治疗等其他方案，促进患儿全面康复。训练一个疗程大约8次，通常由两名工作人员轮流带领团体特殊设备，每次治疗时间在一个半小时。</v>
          </cell>
        </row>
        <row r="336">
          <cell r="H336" t="str">
            <v>次</v>
          </cell>
        </row>
        <row r="336">
          <cell r="J336" t="str">
            <v>试行价格</v>
          </cell>
          <cell r="K336" t="str">
            <v>试行价格</v>
          </cell>
          <cell r="L336" t="str">
            <v>试行价格</v>
          </cell>
        </row>
        <row r="337">
          <cell r="D337" t="str">
            <v>TTJK0896</v>
          </cell>
          <cell r="E337" t="str">
            <v>体感互动康复训练</v>
          </cell>
          <cell r="F337" t="str">
            <v>适用于脑瘫、注意缺陷多动障碍、抽动障碍、感统失调、情绪障碍以及学习困难患儿。体感互动设备自带程序，患儿可通过感应与显示器中的场景进行互动，从而达到治疗目标。由一名心理咨询师或护士用最简单的项目对患儿的注意力、记忆力、身体协调能力、肌肉耐力等进行首次评估。评估后针对每个患儿的不同情况进行体感互动配合传统康复的专项训练（也可以对所有项目进行训练），辅助提升患儿注意力及行为控制能力、锻炼患儿肌肉耐力和身体协调性，同时提高患儿的记忆、逻辑思维能力及情绪控制能力。一次训练半个小时，一个疗程大约10-12次，完成后进行再次评估，并比较差异。</v>
          </cell>
        </row>
        <row r="337">
          <cell r="H337" t="str">
            <v>次</v>
          </cell>
        </row>
        <row r="337">
          <cell r="J337" t="str">
            <v>试行价格</v>
          </cell>
          <cell r="K337" t="str">
            <v>试行价格</v>
          </cell>
          <cell r="L337" t="str">
            <v>试行价格</v>
          </cell>
        </row>
        <row r="338">
          <cell r="D338" t="str">
            <v>TJJM</v>
          </cell>
          <cell r="E338" t="str">
            <v>(三)康复工伤项目</v>
          </cell>
        </row>
        <row r="339">
          <cell r="D339" t="str">
            <v>TJJM0031</v>
          </cell>
          <cell r="E339" t="str">
            <v>家务劳动训练</v>
          </cell>
        </row>
        <row r="339">
          <cell r="H339" t="str">
            <v>次</v>
          </cell>
          <cell r="I339" t="str">
            <v>此四项为工伤康复收费项目</v>
          </cell>
          <cell r="J339">
            <v>20</v>
          </cell>
          <cell r="K339">
            <v>20</v>
          </cell>
          <cell r="L339">
            <v>20</v>
          </cell>
        </row>
        <row r="340">
          <cell r="D340" t="str">
            <v>TJJM0032</v>
          </cell>
          <cell r="E340" t="str">
            <v>感觉训练</v>
          </cell>
        </row>
        <row r="340">
          <cell r="H340" t="str">
            <v>次</v>
          </cell>
          <cell r="I340" t="str">
            <v>此四项为工伤康复收费项目</v>
          </cell>
          <cell r="J340">
            <v>20</v>
          </cell>
          <cell r="K340">
            <v>20</v>
          </cell>
          <cell r="L340">
            <v>20</v>
          </cell>
        </row>
        <row r="341">
          <cell r="D341" t="str">
            <v>TJJM0033</v>
          </cell>
          <cell r="E341" t="str">
            <v>独立生活能力训练</v>
          </cell>
        </row>
        <row r="341">
          <cell r="H341" t="str">
            <v>次</v>
          </cell>
          <cell r="I341" t="str">
            <v>此四项为工伤康复收费项目</v>
          </cell>
          <cell r="J341">
            <v>20</v>
          </cell>
          <cell r="K341">
            <v>20</v>
          </cell>
          <cell r="L341">
            <v>20</v>
          </cell>
        </row>
        <row r="342">
          <cell r="D342" t="str">
            <v>TJJM0034</v>
          </cell>
          <cell r="E342" t="str">
            <v>家庭康复技巧训练指导</v>
          </cell>
        </row>
        <row r="342">
          <cell r="H342" t="str">
            <v>45分钟</v>
          </cell>
          <cell r="I342" t="str">
            <v>此四项为工伤康复收费项目</v>
          </cell>
          <cell r="J342">
            <v>35</v>
          </cell>
          <cell r="K342">
            <v>35</v>
          </cell>
          <cell r="L342">
            <v>35</v>
          </cell>
        </row>
        <row r="343">
          <cell r="E343" t="str">
            <v>(四)其他系统康复项目</v>
          </cell>
        </row>
        <row r="344">
          <cell r="D344" t="str">
            <v>FAY04706</v>
          </cell>
          <cell r="E344" t="str">
            <v>孤独症诊断访谈量表(ADI)测评</v>
          </cell>
          <cell r="F344" t="str">
            <v>用于诊断儿童孤独症。由经过系统培训的心理师在单独房间对患儿家长进行一对一逐项询问和检查。共93个项目.精神科医师根据评定结果出评定报告。</v>
          </cell>
          <cell r="G344" t="str">
            <v/>
          </cell>
          <cell r="H344" t="str">
            <v>次</v>
          </cell>
          <cell r="I344" t="str">
            <v>检测时间60分钟以上</v>
          </cell>
          <cell r="J344">
            <v>40</v>
          </cell>
          <cell r="K344">
            <v>40</v>
          </cell>
          <cell r="L344">
            <v>40</v>
          </cell>
        </row>
        <row r="345">
          <cell r="D345" t="str">
            <v>FFA04704</v>
          </cell>
          <cell r="E345" t="str">
            <v>平衡试验</v>
          </cell>
          <cell r="F345" t="str">
            <v>含平衡台试验，行感觉结构分析，分别在六种条件下行静态平衡功能检查，每个条件下做两次，观察各条件下足底压力中心的晃动面积及前后、左右的晃动长度及平衡得分，行感觉结构分析，分别观察视觉、本体觉以及前庭觉在平衡维持中的得分，计算Romberg商，行稳定极限范围试验，观察患者在保持不跌倒的情况下身体中心晃动的最大范围。行跌倒评估试验，在平板运动情况下让患者睁眼、闭眼，观察患者身体随平板运动时的增益、幅值及能量消耗情况，预估跌倒的机率。视动试验旋转试验，甘油试验。不含平板试验。</v>
          </cell>
          <cell r="G345" t="str">
            <v/>
          </cell>
          <cell r="H345" t="str">
            <v>次</v>
          </cell>
        </row>
        <row r="345">
          <cell r="J345">
            <v>200</v>
          </cell>
          <cell r="K345">
            <v>200</v>
          </cell>
          <cell r="L345">
            <v>200</v>
          </cell>
        </row>
        <row r="346">
          <cell r="D346" t="str">
            <v>KFA19901</v>
          </cell>
          <cell r="E346" t="str">
            <v>平衡训练</v>
          </cell>
          <cell r="F346" t="str">
            <v>受试者立于平衡台上，不断的变换姿势以达到与投影设施上目标一致来锻炼自己的平衡能力，技术人员根据受试者当前平衡状态控制目标移动的方式、速度、大小等来控制平衡训练的难度，同时保护受试者安全。</v>
          </cell>
          <cell r="G346" t="str">
            <v/>
          </cell>
          <cell r="H346" t="str">
            <v>次</v>
          </cell>
        </row>
        <row r="346">
          <cell r="J346">
            <v>55</v>
          </cell>
          <cell r="K346">
            <v>55</v>
          </cell>
          <cell r="L346">
            <v>55</v>
          </cell>
        </row>
        <row r="347">
          <cell r="D347" t="str">
            <v>FFA02709</v>
          </cell>
          <cell r="E347" t="str">
            <v>小儿行为听力测试</v>
          </cell>
          <cell r="F347" t="str">
            <v>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v>
          </cell>
          <cell r="G347" t="str">
            <v/>
          </cell>
          <cell r="H347" t="str">
            <v>次</v>
          </cell>
        </row>
        <row r="347">
          <cell r="J347">
            <v>35</v>
          </cell>
          <cell r="K347">
            <v>35</v>
          </cell>
          <cell r="L347">
            <v>35</v>
          </cell>
        </row>
        <row r="348">
          <cell r="D348" t="str">
            <v>TTJ-1</v>
          </cell>
          <cell r="E348" t="str">
            <v>三、综合检查治疗</v>
          </cell>
        </row>
        <row r="349">
          <cell r="D349" t="str">
            <v>TTJK0902</v>
          </cell>
          <cell r="E349" t="str">
            <v>岩盐气溶胶治疗</v>
          </cell>
          <cell r="F349" t="str">
            <v>岩盐气溶胶治疗仪通过控制板驱动电机和风机，电机高速运转将填入研磨仓内的专用岩盐配料打磨，然后通过风机系统将生成的微粒吹到缓存仓内，弥散在空气中与之发生空气离子化后形成岩盐气溶胶，终端客户通过佩戴相应的呼吸面罩自由呼吸吸入岩盐溶胶。用于气道廓清。每次不少于60分钟。</v>
          </cell>
          <cell r="G349" t="str">
            <v>一次性呼吸管路及面罩</v>
          </cell>
          <cell r="H349" t="str">
            <v>次</v>
          </cell>
          <cell r="I349" t="str">
            <v>含岩盐</v>
          </cell>
          <cell r="J349" t="str">
            <v>试行价格</v>
          </cell>
          <cell r="K349" t="str">
            <v>试行价格</v>
          </cell>
          <cell r="L349" t="str">
            <v>试行价格</v>
          </cell>
        </row>
        <row r="350">
          <cell r="D350" t="str">
            <v>TTJK0918</v>
          </cell>
          <cell r="E350" t="str">
            <v>手法引流消肿治疗淋巴水肿</v>
          </cell>
          <cell r="F350" t="str">
            <v>核对患者信息，并评估上下肢淋巴水肿情况、患肢皮肤及患者合作程度等。按照操作规范进行：皮肤护理；呼吸训练，开放中夹区及区域淋巴结，手法引流；套取管状绷带，固定绷带包扎指（趾）端，衬垫层包扎患肢，多层弹力绷带加压包扎患肢，胶布固定；指导患者进行功能锻炼；观察患者指（趾）端血运情况，做好护理记录、健康教育。</v>
          </cell>
          <cell r="G350" t="str">
            <v>压力绷带</v>
          </cell>
          <cell r="H350" t="str">
            <v>次</v>
          </cell>
        </row>
        <row r="350">
          <cell r="J350" t="str">
            <v>试行价格200</v>
          </cell>
          <cell r="K350" t="str">
            <v>试行价格200</v>
          </cell>
          <cell r="L350" t="str">
            <v>试行价格200</v>
          </cell>
        </row>
        <row r="351">
          <cell r="D351" t="str">
            <v>FNC06201</v>
          </cell>
          <cell r="E351" t="str">
            <v>自体血采集</v>
          </cell>
          <cell r="F351" t="str">
            <v>指使用一次性采血袋采集自身全血。自体血申请审核，血袋材料准备，皮肤消毒，肘静脉穿刺，血液采集，采集过程中血袋持续混匀，血量称重，止血包扎，血袋封口，血型鉴定，登记贴标、入库保存。含放血治疗。</v>
          </cell>
        </row>
        <row r="351">
          <cell r="H351" t="str">
            <v>次</v>
          </cell>
        </row>
        <row r="351">
          <cell r="J351">
            <v>180</v>
          </cell>
          <cell r="K351">
            <v>180</v>
          </cell>
          <cell r="L351">
            <v>180</v>
          </cell>
        </row>
        <row r="352">
          <cell r="D352" t="str">
            <v>FPV02401</v>
          </cell>
          <cell r="E352" t="str">
            <v>肛门直肠测压-三维固态高分辨率</v>
          </cell>
          <cell r="F352" t="str">
            <v>检查2小时前嘱患者清洁肠道。协助患者侧卧位配合检查，经经肛门插入测压电极(360°256个压力采集点)，测量肛管括约肌的高压带、静息压、最大收缩压、模拟排便时压力、咳嗽反射。检测肛门直肠抑制反射、直肠顺应性、排便感觉阈值。人工分析。图文报告。</v>
          </cell>
          <cell r="G352" t="str">
            <v/>
          </cell>
          <cell r="H352" t="str">
            <v>次</v>
          </cell>
        </row>
        <row r="352">
          <cell r="J352">
            <v>1350</v>
          </cell>
          <cell r="K352">
            <v>1350</v>
          </cell>
          <cell r="L352">
            <v>1350</v>
          </cell>
        </row>
        <row r="353">
          <cell r="D353" t="str">
            <v>FCA03709</v>
          </cell>
          <cell r="E353" t="str">
            <v>定量感觉测定</v>
          </cell>
          <cell r="F353" t="str">
            <v>用感觉定量测定仪评定小纤维功能。含不同频率电刺激和温度刺激两种方法，根据病史和体格检查初步判断检查部位和范围，将探头置于病人所需检测皮肤表面，在开始前给与病人培训。并按程序分别进行不同电刺激或温度刺激的检测，要求病人在感知到特定温度后按键或提示操作者，重复并平均后分析。根据结果，并结合诊断人工出报告，专业医师审核报告。</v>
          </cell>
          <cell r="G353" t="str">
            <v/>
          </cell>
          <cell r="H353" t="str">
            <v>部位</v>
          </cell>
        </row>
        <row r="353">
          <cell r="J353">
            <v>25</v>
          </cell>
          <cell r="K353">
            <v>25</v>
          </cell>
          <cell r="L353">
            <v>25</v>
          </cell>
        </row>
        <row r="354">
          <cell r="D354" t="str">
            <v>FJE04701</v>
          </cell>
          <cell r="E354" t="str">
            <v>小睡试验</v>
          </cell>
          <cell r="F354" t="str">
            <v>心电、4导脑电、肌电、眼电电极安装，记录多种生物信号，摄像观测患者行为，每两小时记录一次，当天连续记录5次，人工报告。</v>
          </cell>
        </row>
        <row r="354">
          <cell r="H354" t="str">
            <v>次</v>
          </cell>
        </row>
        <row r="354">
          <cell r="J354" t="str">
            <v>/</v>
          </cell>
          <cell r="K354" t="str">
            <v>/</v>
          </cell>
          <cell r="L354" t="str">
            <v>/</v>
          </cell>
        </row>
        <row r="355">
          <cell r="D355" t="str">
            <v>FJE05401</v>
          </cell>
          <cell r="E355" t="str">
            <v>持续呼吸功能监测</v>
          </cell>
          <cell r="F355" t="str">
            <v>在有创(或无创)呼吸机辅助通气后，监测潮气量，呼吸频率，肺顺应性，压力容积曲线，内源性呼气末正压，气道阻力等。</v>
          </cell>
        </row>
        <row r="355">
          <cell r="H355" t="str">
            <v>小时</v>
          </cell>
        </row>
        <row r="355">
          <cell r="J355">
            <v>4</v>
          </cell>
          <cell r="K355">
            <v>4</v>
          </cell>
          <cell r="L355">
            <v>4</v>
          </cell>
        </row>
        <row r="356">
          <cell r="D356" t="str">
            <v>FJE05702</v>
          </cell>
          <cell r="E356" t="str">
            <v>无创机械通气智能压力滴定</v>
          </cell>
          <cell r="F356" t="str">
            <v>睡眠监测时间指21：00至次日早晨6：00。用磨砂膏及酒精进行头面部皮肤清洁处理，依次粘贴固定脑电电极、眼电电极、肌电电极、参考电极和地线，放置鼾声探头、心电电极、胸部活动探头、腹部活动探头、体位探头、指端氧饱和度探头、腿动探头，选择合适鼻罩，佩戴智能呼吸机，呼吸机自动调压。必要时人工干预，计算机辅助记录数据，人工持续值守8小时(夜班)，可使用视频监控，观察各项记录信号及时处理电极脱落及紧急事件，如突发严重心律失常等，人工报告。</v>
          </cell>
        </row>
        <row r="356">
          <cell r="H356" t="str">
            <v>次</v>
          </cell>
        </row>
        <row r="356">
          <cell r="J356" t="str">
            <v>/</v>
          </cell>
          <cell r="K356" t="str">
            <v>/</v>
          </cell>
          <cell r="L356" t="str">
            <v>/</v>
          </cell>
        </row>
        <row r="357">
          <cell r="D357" t="str">
            <v>FJE05703</v>
          </cell>
          <cell r="E357" t="str">
            <v>无创通气手动压力滴定</v>
          </cell>
          <cell r="F357" t="str">
            <v>用磨砂膏及酒精进行头面部皮肤清洁处理，依次粘贴固定脑电电极、眼电电极、肌电电极、参考电极和地线，放置鼾声探头、心电电极、胸部活动探头、腹部活动探头、体位探头、指端氧饱和度探头、腿动探头，选择合适鼻罩，佩戴呼吸机，计算机辅助记录数据，人工持续值守8小时，根据患者呼吸气流，血氧饱和度及脑电图(睡眠觉醒情况)调节无创通气的压力以达到合适的治疗压力，观察记录各项信号及时处理电极脱落及紧急事件，如突发严重心律失常等，人工报告。</v>
          </cell>
        </row>
        <row r="357">
          <cell r="H357" t="str">
            <v>次</v>
          </cell>
        </row>
        <row r="357">
          <cell r="J357" t="str">
            <v>/</v>
          </cell>
          <cell r="K357" t="str">
            <v>/</v>
          </cell>
          <cell r="L357" t="str">
            <v>/</v>
          </cell>
        </row>
        <row r="358">
          <cell r="D358" t="str">
            <v>FJZ04702</v>
          </cell>
          <cell r="E358" t="str">
            <v>简易睡眠呼吸监测过筛试验</v>
          </cell>
          <cell r="F358" t="str">
            <v>放置口鼻气流探头(热敏探头和/或一次性压力传感探头)、指端氧饱和度探头，持续监测指端血氧饱合度。患者可带机回家，第二天送还机器，计算机辅助下载，人工报告。</v>
          </cell>
        </row>
        <row r="358">
          <cell r="H358" t="str">
            <v>次</v>
          </cell>
        </row>
        <row r="358">
          <cell r="J358" t="str">
            <v>/</v>
          </cell>
          <cell r="K358" t="str">
            <v>/</v>
          </cell>
          <cell r="L358" t="str">
            <v>/</v>
          </cell>
        </row>
        <row r="359">
          <cell r="D359" t="str">
            <v>FJZ05701</v>
          </cell>
          <cell r="E359" t="str">
            <v>标准多导睡眠监测</v>
          </cell>
          <cell r="F359" t="str">
            <v>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人工持续值守8小时，可使用视频监控，观察记录各项信号及时处理电极、探头脱落及紧急事件，如突发严重心律失常等，人工报告。</v>
          </cell>
        </row>
        <row r="359">
          <cell r="H359" t="str">
            <v>次</v>
          </cell>
        </row>
        <row r="359">
          <cell r="J359" t="str">
            <v>/</v>
          </cell>
          <cell r="K359" t="str">
            <v>/</v>
          </cell>
          <cell r="L359" t="str">
            <v>/</v>
          </cell>
        </row>
        <row r="360">
          <cell r="D360" t="str">
            <v>FJZ05703</v>
          </cell>
          <cell r="E360" t="str">
            <v>32导脑电多导睡眠监测</v>
          </cell>
          <cell r="F360" t="str">
            <v>含心电、32导脑电、肌电、眼电电极的安装，胸腹式呼吸监测、口鼻气流、鼾声、体位和血氧饱和度传感器的安装，整夜监测，同时摄像观测患者行为，人工报告。</v>
          </cell>
          <cell r="G360" t="str">
            <v> </v>
          </cell>
          <cell r="H360" t="str">
            <v>次</v>
          </cell>
          <cell r="I360" t="str">
            <v>16导脑电多导睡眠监测减收40元</v>
          </cell>
          <cell r="J360" t="str">
            <v>自主定价</v>
          </cell>
          <cell r="K360" t="str">
            <v>自主定价</v>
          </cell>
          <cell r="L360" t="str">
            <v>自主定价</v>
          </cell>
        </row>
        <row r="361">
          <cell r="D361" t="str">
            <v>FJZ05704</v>
          </cell>
          <cell r="E361" t="str">
            <v>分段睡眠监测-智能压力滴定</v>
          </cell>
          <cell r="F361" t="str">
            <v>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3—4小时后，选择合适鼻罩，佩戴智能呼吸机，呼吸机自动调压，必要时人工干预。全夜人工值守3—4小时，可使用视频监控。观察各项记录信号及时处理电极脱落及紧急事件，如突发严重心律失常等。人工报告。</v>
          </cell>
        </row>
        <row r="361">
          <cell r="H361" t="str">
            <v>次</v>
          </cell>
        </row>
        <row r="361">
          <cell r="J361" t="str">
            <v>/</v>
          </cell>
          <cell r="K361" t="str">
            <v>/</v>
          </cell>
          <cell r="L361" t="str">
            <v>/</v>
          </cell>
        </row>
        <row r="362">
          <cell r="D362" t="str">
            <v>FJZ05705</v>
          </cell>
          <cell r="E362" t="str">
            <v>分段睡眠监测-手工压力滴定</v>
          </cell>
          <cell r="F362" t="str">
            <v>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3—4小时后，选择合适鼻罩，佩戴呼吸机，根据患者呼吸气流、血氧饱和度及脑电图(睡眠觉醒情况)调节合适的治疗压力3—4小时。观察各项记录信号或使用视频监控器及时处理电极脱落及紧急事件，如突发严重心律失常等。人工报告。</v>
          </cell>
        </row>
        <row r="362">
          <cell r="H362" t="str">
            <v>次</v>
          </cell>
        </row>
        <row r="362">
          <cell r="J362" t="str">
            <v>/</v>
          </cell>
          <cell r="K362" t="str">
            <v>/</v>
          </cell>
          <cell r="L362" t="str">
            <v>/</v>
          </cell>
        </row>
        <row r="363">
          <cell r="D363" t="str">
            <v>KYZ39901</v>
          </cell>
          <cell r="E363" t="str">
            <v>翻身床治疗</v>
          </cell>
          <cell r="F363" t="str">
            <v>将患者四肢并拢，更换烧伤单，受压、浸渍创面用专科敷料换药。按操作规程手动或电动翻身，每日不少于4次，将患者体位重新摆置呈“大”字形。不含换药。</v>
          </cell>
        </row>
        <row r="363">
          <cell r="H363" t="str">
            <v>日</v>
          </cell>
        </row>
        <row r="363">
          <cell r="J363" t="str">
            <v>/</v>
          </cell>
          <cell r="K363" t="str">
            <v>/</v>
          </cell>
          <cell r="L363" t="str">
            <v>/</v>
          </cell>
        </row>
        <row r="364">
          <cell r="D364" t="str">
            <v>TTJA0034</v>
          </cell>
          <cell r="E364" t="str">
            <v>烧伤翻身床劳务费</v>
          </cell>
        </row>
        <row r="364">
          <cell r="H364" t="str">
            <v>天</v>
          </cell>
          <cell r="I364" t="str">
            <v>住院费另收</v>
          </cell>
          <cell r="J364">
            <v>16</v>
          </cell>
          <cell r="K364">
            <v>16</v>
          </cell>
          <cell r="L364">
            <v>16</v>
          </cell>
        </row>
        <row r="365">
          <cell r="D365" t="str">
            <v>TTJA0035-1</v>
          </cell>
          <cell r="E365" t="str">
            <v>百级层流净化罩</v>
          </cell>
        </row>
        <row r="365">
          <cell r="H365" t="str">
            <v>日</v>
          </cell>
        </row>
        <row r="365">
          <cell r="J365">
            <v>50</v>
          </cell>
          <cell r="K365">
            <v>50</v>
          </cell>
          <cell r="L365">
            <v>50</v>
          </cell>
        </row>
        <row r="366">
          <cell r="D366" t="str">
            <v>TTJA0070</v>
          </cell>
          <cell r="E366" t="str">
            <v>肉毒素注射治疗</v>
          </cell>
        </row>
        <row r="366">
          <cell r="H366" t="str">
            <v>点</v>
          </cell>
          <cell r="I366" t="str">
            <v>含神经、肌肉各部位治疗</v>
          </cell>
          <cell r="J366">
            <v>10</v>
          </cell>
          <cell r="K366">
            <v>10</v>
          </cell>
          <cell r="L366">
            <v>10</v>
          </cell>
        </row>
        <row r="367">
          <cell r="D367" t="str">
            <v>TTJA0071</v>
          </cell>
          <cell r="E367" t="str">
            <v>心内注射</v>
          </cell>
        </row>
        <row r="367">
          <cell r="H367" t="str">
            <v>次</v>
          </cell>
        </row>
        <row r="367">
          <cell r="J367">
            <v>20</v>
          </cell>
          <cell r="K367">
            <v>20</v>
          </cell>
          <cell r="L367">
            <v>20</v>
          </cell>
        </row>
        <row r="368">
          <cell r="D368" t="str">
            <v>TTJA0073</v>
          </cell>
          <cell r="E368" t="str">
            <v>羊膜腔、宫腔注射</v>
          </cell>
        </row>
        <row r="368">
          <cell r="H368" t="str">
            <v>次</v>
          </cell>
        </row>
        <row r="368">
          <cell r="J368">
            <v>20</v>
          </cell>
          <cell r="K368">
            <v>20</v>
          </cell>
          <cell r="L368">
            <v>20</v>
          </cell>
        </row>
        <row r="369">
          <cell r="D369" t="str">
            <v>TTJA0076</v>
          </cell>
          <cell r="E369" t="str">
            <v>胸穿刺（含手术包）</v>
          </cell>
        </row>
        <row r="369">
          <cell r="H369" t="str">
            <v>次</v>
          </cell>
        </row>
        <row r="369">
          <cell r="J369">
            <v>100</v>
          </cell>
          <cell r="K369">
            <v>100</v>
          </cell>
          <cell r="L369">
            <v>25</v>
          </cell>
        </row>
        <row r="370">
          <cell r="D370" t="str">
            <v>TTJA0076.A1</v>
          </cell>
          <cell r="E370" t="str">
            <v>胸穿刺(含手术包）(6岁以下儿童）</v>
          </cell>
        </row>
        <row r="370">
          <cell r="H370" t="str">
            <v>次</v>
          </cell>
        </row>
        <row r="370">
          <cell r="J370">
            <v>115</v>
          </cell>
          <cell r="K370">
            <v>115</v>
          </cell>
          <cell r="L370">
            <v>28.8</v>
          </cell>
        </row>
        <row r="371">
          <cell r="D371" t="str">
            <v>TTJA0077</v>
          </cell>
          <cell r="E371" t="str">
            <v>腰穿刺（含手术包）</v>
          </cell>
        </row>
        <row r="371">
          <cell r="H371" t="str">
            <v>次</v>
          </cell>
        </row>
        <row r="371">
          <cell r="J371">
            <v>100</v>
          </cell>
          <cell r="K371">
            <v>100</v>
          </cell>
          <cell r="L371">
            <v>25</v>
          </cell>
        </row>
        <row r="372">
          <cell r="D372" t="str">
            <v>TTJA0077.A1</v>
          </cell>
          <cell r="E372" t="str">
            <v>腰穿刺(含手术包）(6岁以下儿童）</v>
          </cell>
        </row>
        <row r="372">
          <cell r="H372" t="str">
            <v>次</v>
          </cell>
        </row>
        <row r="372">
          <cell r="J372">
            <v>115</v>
          </cell>
          <cell r="K372">
            <v>115</v>
          </cell>
          <cell r="L372">
            <v>28.8</v>
          </cell>
        </row>
        <row r="373">
          <cell r="D373" t="str">
            <v>TTJA0078</v>
          </cell>
          <cell r="E373" t="str">
            <v>肾穿刺</v>
          </cell>
        </row>
        <row r="373">
          <cell r="H373" t="str">
            <v>次</v>
          </cell>
          <cell r="I373" t="str">
            <v>加收手术包10元</v>
          </cell>
          <cell r="J373">
            <v>20</v>
          </cell>
          <cell r="K373">
            <v>20</v>
          </cell>
          <cell r="L373">
            <v>20</v>
          </cell>
        </row>
        <row r="374">
          <cell r="D374" t="str">
            <v>TTJA0078.A1</v>
          </cell>
          <cell r="E374" t="str">
            <v>肾穿刺(含手术包）(6岁以下儿童）</v>
          </cell>
        </row>
        <row r="374">
          <cell r="H374" t="str">
            <v>次</v>
          </cell>
        </row>
        <row r="374">
          <cell r="J374">
            <v>34.5</v>
          </cell>
          <cell r="K374">
            <v>34.5</v>
          </cell>
          <cell r="L374">
            <v>34.5</v>
          </cell>
        </row>
        <row r="375">
          <cell r="D375" t="str">
            <v>TTJA0079</v>
          </cell>
          <cell r="E375" t="str">
            <v>肝穿刺</v>
          </cell>
        </row>
        <row r="375">
          <cell r="H375" t="str">
            <v>次</v>
          </cell>
          <cell r="I375" t="str">
            <v>加收手术包10元</v>
          </cell>
          <cell r="J375">
            <v>20</v>
          </cell>
          <cell r="K375">
            <v>20</v>
          </cell>
          <cell r="L375">
            <v>20</v>
          </cell>
        </row>
        <row r="376">
          <cell r="D376" t="str">
            <v>TTJA0081</v>
          </cell>
          <cell r="E376" t="str">
            <v>肺穿刺</v>
          </cell>
        </row>
        <row r="376">
          <cell r="H376" t="str">
            <v>次</v>
          </cell>
          <cell r="I376" t="str">
            <v>加收手术包10元</v>
          </cell>
          <cell r="J376">
            <v>20</v>
          </cell>
          <cell r="K376">
            <v>20</v>
          </cell>
          <cell r="L376">
            <v>20</v>
          </cell>
        </row>
        <row r="377">
          <cell r="D377" t="str">
            <v>TTJA0083</v>
          </cell>
          <cell r="E377" t="str">
            <v>关节穿刺、注射</v>
          </cell>
        </row>
        <row r="377">
          <cell r="H377" t="str">
            <v>次</v>
          </cell>
        </row>
        <row r="377">
          <cell r="J377">
            <v>40</v>
          </cell>
          <cell r="K377">
            <v>40</v>
          </cell>
          <cell r="L377">
            <v>15</v>
          </cell>
        </row>
        <row r="378">
          <cell r="D378" t="str">
            <v>TTJA0084</v>
          </cell>
          <cell r="E378" t="str">
            <v>腹穿、腹腔注射</v>
          </cell>
        </row>
        <row r="378">
          <cell r="H378" t="str">
            <v>次</v>
          </cell>
        </row>
        <row r="378">
          <cell r="J378">
            <v>50</v>
          </cell>
          <cell r="K378">
            <v>50</v>
          </cell>
          <cell r="L378">
            <v>25</v>
          </cell>
        </row>
        <row r="379">
          <cell r="D379" t="str">
            <v>TTJA0084.A1</v>
          </cell>
          <cell r="E379" t="str">
            <v>腹穿、腹腔注射(6岁以下儿童）</v>
          </cell>
        </row>
        <row r="379">
          <cell r="H379" t="str">
            <v>次</v>
          </cell>
        </row>
        <row r="379">
          <cell r="J379">
            <v>57.5</v>
          </cell>
          <cell r="K379">
            <v>57.5</v>
          </cell>
          <cell r="L379">
            <v>28.8</v>
          </cell>
        </row>
        <row r="380">
          <cell r="D380" t="str">
            <v>TTJA0085</v>
          </cell>
          <cell r="E380" t="str">
            <v>封闭</v>
          </cell>
        </row>
        <row r="380">
          <cell r="H380" t="str">
            <v>次</v>
          </cell>
        </row>
        <row r="380">
          <cell r="J380">
            <v>30</v>
          </cell>
          <cell r="K380">
            <v>30</v>
          </cell>
          <cell r="L380">
            <v>15</v>
          </cell>
        </row>
        <row r="381">
          <cell r="D381" t="str">
            <v>TTJA0088</v>
          </cell>
          <cell r="E381" t="str">
            <v>心包穿刺（含手术包）</v>
          </cell>
        </row>
        <row r="381">
          <cell r="H381" t="str">
            <v>次</v>
          </cell>
        </row>
        <row r="381">
          <cell r="J381">
            <v>150</v>
          </cell>
          <cell r="K381">
            <v>150</v>
          </cell>
          <cell r="L381">
            <v>30</v>
          </cell>
        </row>
        <row r="382">
          <cell r="D382" t="str">
            <v>TTJA0088.A1</v>
          </cell>
          <cell r="E382" t="str">
            <v>心包穿刺(含手术包）(6岁以下儿童）</v>
          </cell>
        </row>
        <row r="382">
          <cell r="H382" t="str">
            <v>次</v>
          </cell>
        </row>
        <row r="382">
          <cell r="J382">
            <v>172.5</v>
          </cell>
          <cell r="K382">
            <v>172.5</v>
          </cell>
          <cell r="L382">
            <v>34.5</v>
          </cell>
        </row>
        <row r="383">
          <cell r="D383" t="str">
            <v>TTJA0089</v>
          </cell>
          <cell r="E383" t="str">
            <v>脑室穿刺（含手术包）</v>
          </cell>
        </row>
        <row r="383">
          <cell r="H383" t="str">
            <v>次</v>
          </cell>
        </row>
        <row r="383">
          <cell r="J383">
            <v>150</v>
          </cell>
          <cell r="K383">
            <v>150</v>
          </cell>
          <cell r="L383">
            <v>35</v>
          </cell>
        </row>
        <row r="384">
          <cell r="D384" t="str">
            <v>TTJA0090</v>
          </cell>
          <cell r="E384" t="str">
            <v>前列腺穿刺</v>
          </cell>
        </row>
        <row r="384">
          <cell r="H384" t="str">
            <v>次</v>
          </cell>
          <cell r="I384" t="str">
            <v>加收手术包10元</v>
          </cell>
          <cell r="J384">
            <v>8</v>
          </cell>
          <cell r="K384">
            <v>8</v>
          </cell>
          <cell r="L384">
            <v>8</v>
          </cell>
        </row>
        <row r="385">
          <cell r="D385" t="str">
            <v>TTJA0093</v>
          </cell>
          <cell r="E385" t="str">
            <v>后穹窿穿刺、盆腔注射</v>
          </cell>
        </row>
        <row r="385">
          <cell r="H385" t="str">
            <v>次</v>
          </cell>
          <cell r="I385" t="str">
            <v>加收手术包10元</v>
          </cell>
          <cell r="J385">
            <v>15</v>
          </cell>
          <cell r="K385">
            <v>15</v>
          </cell>
          <cell r="L385">
            <v>15</v>
          </cell>
        </row>
        <row r="386">
          <cell r="D386" t="str">
            <v>TTJA0094</v>
          </cell>
          <cell r="E386" t="str">
            <v>伤口穿刺</v>
          </cell>
        </row>
        <row r="386">
          <cell r="H386" t="str">
            <v>次</v>
          </cell>
        </row>
        <row r="386">
          <cell r="J386">
            <v>5</v>
          </cell>
          <cell r="K386">
            <v>5</v>
          </cell>
          <cell r="L386">
            <v>5</v>
          </cell>
        </row>
        <row r="387">
          <cell r="D387" t="str">
            <v>TTJA0095</v>
          </cell>
          <cell r="E387" t="str">
            <v>肾周曲脂囊封闭</v>
          </cell>
        </row>
        <row r="387">
          <cell r="H387" t="str">
            <v>次</v>
          </cell>
        </row>
        <row r="387">
          <cell r="J387">
            <v>4</v>
          </cell>
          <cell r="K387">
            <v>4</v>
          </cell>
          <cell r="L387">
            <v>4</v>
          </cell>
        </row>
        <row r="388">
          <cell r="D388" t="str">
            <v>TTJA0096</v>
          </cell>
          <cell r="E388" t="str">
            <v>血管瘤封闭</v>
          </cell>
        </row>
        <row r="388">
          <cell r="H388" t="str">
            <v>次</v>
          </cell>
        </row>
        <row r="388">
          <cell r="J388">
            <v>3</v>
          </cell>
          <cell r="K388">
            <v>3</v>
          </cell>
          <cell r="L388">
            <v>3</v>
          </cell>
        </row>
        <row r="389">
          <cell r="D389" t="str">
            <v>TTJA0097</v>
          </cell>
          <cell r="E389" t="str">
            <v>硬脑膜穿刺</v>
          </cell>
        </row>
        <row r="389">
          <cell r="H389" t="str">
            <v>次</v>
          </cell>
        </row>
        <row r="389">
          <cell r="J389">
            <v>20</v>
          </cell>
          <cell r="K389">
            <v>20</v>
          </cell>
          <cell r="L389">
            <v>20</v>
          </cell>
        </row>
        <row r="390">
          <cell r="D390" t="str">
            <v>TTJA0097.A1</v>
          </cell>
          <cell r="E390" t="str">
            <v>硬脑膜穿刺(6岁以下儿童）</v>
          </cell>
        </row>
        <row r="390">
          <cell r="H390" t="str">
            <v>次</v>
          </cell>
        </row>
        <row r="390">
          <cell r="J390">
            <v>23</v>
          </cell>
          <cell r="K390">
            <v>23</v>
          </cell>
          <cell r="L390">
            <v>23</v>
          </cell>
        </row>
        <row r="391">
          <cell r="D391" t="str">
            <v>TTJA0098</v>
          </cell>
          <cell r="E391" t="str">
            <v>脾穿刺</v>
          </cell>
        </row>
        <row r="391">
          <cell r="H391" t="str">
            <v>次</v>
          </cell>
        </row>
        <row r="391">
          <cell r="J391">
            <v>35</v>
          </cell>
          <cell r="K391">
            <v>35</v>
          </cell>
          <cell r="L391">
            <v>35</v>
          </cell>
        </row>
        <row r="392">
          <cell r="D392" t="str">
            <v>TTJA0099</v>
          </cell>
          <cell r="E392" t="str">
            <v>淋巴结穿刺</v>
          </cell>
        </row>
        <row r="392">
          <cell r="H392" t="str">
            <v>次</v>
          </cell>
        </row>
        <row r="392">
          <cell r="J392">
            <v>8</v>
          </cell>
          <cell r="K392">
            <v>8</v>
          </cell>
          <cell r="L392">
            <v>8</v>
          </cell>
        </row>
        <row r="393">
          <cell r="D393" t="str">
            <v>TTJA0100</v>
          </cell>
          <cell r="E393" t="str">
            <v>甲状腺穿刺</v>
          </cell>
        </row>
        <row r="393">
          <cell r="H393" t="str">
            <v>次</v>
          </cell>
        </row>
        <row r="393">
          <cell r="J393">
            <v>15</v>
          </cell>
          <cell r="K393">
            <v>15</v>
          </cell>
          <cell r="L393">
            <v>15</v>
          </cell>
        </row>
        <row r="394">
          <cell r="D394" t="str">
            <v>TTJA0101</v>
          </cell>
          <cell r="E394" t="str">
            <v>腹水回输（浓缩）</v>
          </cell>
        </row>
        <row r="394">
          <cell r="H394" t="str">
            <v>1000ml</v>
          </cell>
        </row>
        <row r="394">
          <cell r="J394">
            <v>15</v>
          </cell>
          <cell r="K394">
            <v>15</v>
          </cell>
          <cell r="L394">
            <v>15</v>
          </cell>
        </row>
        <row r="395">
          <cell r="D395" t="str">
            <v>TTJA0106</v>
          </cell>
          <cell r="E395" t="str">
            <v>血液（自血、异体血）辐射治疗</v>
          </cell>
        </row>
        <row r="395">
          <cell r="H395" t="str">
            <v>次</v>
          </cell>
        </row>
        <row r="395">
          <cell r="J395">
            <v>50</v>
          </cell>
          <cell r="K395">
            <v>50</v>
          </cell>
          <cell r="L395">
            <v>50</v>
          </cell>
        </row>
        <row r="396">
          <cell r="D396" t="str">
            <v>TTJA0107</v>
          </cell>
          <cell r="E396" t="str">
            <v>皮管阻断实验</v>
          </cell>
        </row>
        <row r="396">
          <cell r="H396" t="str">
            <v>次</v>
          </cell>
        </row>
        <row r="396">
          <cell r="J396">
            <v>6</v>
          </cell>
          <cell r="K396">
            <v>6</v>
          </cell>
          <cell r="L396">
            <v>6</v>
          </cell>
        </row>
        <row r="397">
          <cell r="D397" t="str">
            <v>TTJA0110</v>
          </cell>
          <cell r="E397" t="str">
            <v>电脑胃肠(电图)急病诊断（耳穴）</v>
          </cell>
        </row>
        <row r="397">
          <cell r="H397" t="str">
            <v>次</v>
          </cell>
        </row>
        <row r="397">
          <cell r="J397">
            <v>10</v>
          </cell>
          <cell r="K397">
            <v>10</v>
          </cell>
          <cell r="L397">
            <v>10</v>
          </cell>
        </row>
        <row r="398">
          <cell r="D398" t="str">
            <v>TTJA0111</v>
          </cell>
          <cell r="E398" t="str">
            <v>肠道水疗</v>
          </cell>
        </row>
        <row r="398">
          <cell r="H398" t="str">
            <v>次</v>
          </cell>
        </row>
        <row r="398">
          <cell r="J398">
            <v>200</v>
          </cell>
          <cell r="K398">
            <v>200</v>
          </cell>
          <cell r="L398">
            <v>200</v>
          </cell>
        </row>
        <row r="399">
          <cell r="D399" t="str">
            <v>TTJA0112</v>
          </cell>
          <cell r="E399" t="str">
            <v>电脑肝病治疗</v>
          </cell>
        </row>
        <row r="399">
          <cell r="H399" t="str">
            <v>次</v>
          </cell>
        </row>
        <row r="399">
          <cell r="J399">
            <v>10</v>
          </cell>
          <cell r="K399">
            <v>10</v>
          </cell>
          <cell r="L399">
            <v>10</v>
          </cell>
        </row>
        <row r="400">
          <cell r="D400" t="str">
            <v>TTJA0127</v>
          </cell>
          <cell r="E400" t="str">
            <v>氧气驱虫</v>
          </cell>
        </row>
        <row r="400">
          <cell r="H400" t="str">
            <v>次</v>
          </cell>
        </row>
        <row r="400">
          <cell r="J400">
            <v>2.5</v>
          </cell>
          <cell r="K400">
            <v>2.5</v>
          </cell>
          <cell r="L400">
            <v>2.5</v>
          </cell>
        </row>
        <row r="401">
          <cell r="D401" t="str">
            <v>TTJA0128</v>
          </cell>
          <cell r="E401" t="str">
            <v>加压吸氧</v>
          </cell>
        </row>
        <row r="401">
          <cell r="H401" t="str">
            <v>小时</v>
          </cell>
        </row>
        <row r="401">
          <cell r="J401">
            <v>5</v>
          </cell>
          <cell r="K401">
            <v>5</v>
          </cell>
          <cell r="L401">
            <v>5</v>
          </cell>
        </row>
        <row r="402">
          <cell r="D402" t="str">
            <v>TTJA0141</v>
          </cell>
          <cell r="E402" t="str">
            <v>指肛检查（含材料）</v>
          </cell>
        </row>
        <row r="402">
          <cell r="H402" t="str">
            <v>次</v>
          </cell>
        </row>
        <row r="402">
          <cell r="J402">
            <v>20</v>
          </cell>
          <cell r="K402">
            <v>20</v>
          </cell>
          <cell r="L402">
            <v>4</v>
          </cell>
        </row>
        <row r="403">
          <cell r="D403" t="str">
            <v>TTJA0146</v>
          </cell>
          <cell r="E403" t="str">
            <v>疥肿切开引流</v>
          </cell>
        </row>
        <row r="403">
          <cell r="H403" t="str">
            <v>次</v>
          </cell>
        </row>
        <row r="403">
          <cell r="J403">
            <v>5</v>
          </cell>
          <cell r="K403">
            <v>5</v>
          </cell>
          <cell r="L403">
            <v>5</v>
          </cell>
        </row>
        <row r="404">
          <cell r="D404" t="str">
            <v>TTJA0147</v>
          </cell>
          <cell r="E404" t="str">
            <v>拔甲</v>
          </cell>
        </row>
        <row r="404">
          <cell r="H404" t="str">
            <v>个/次</v>
          </cell>
        </row>
        <row r="404">
          <cell r="J404">
            <v>20</v>
          </cell>
          <cell r="K404">
            <v>20</v>
          </cell>
          <cell r="L404">
            <v>20</v>
          </cell>
        </row>
        <row r="405">
          <cell r="D405" t="str">
            <v>TTJA0148</v>
          </cell>
          <cell r="E405" t="str">
            <v>骨、骨髓穿刺</v>
          </cell>
        </row>
        <row r="405">
          <cell r="H405" t="str">
            <v>次</v>
          </cell>
        </row>
        <row r="405">
          <cell r="J405">
            <v>30</v>
          </cell>
          <cell r="K405">
            <v>30</v>
          </cell>
          <cell r="L405">
            <v>30</v>
          </cell>
        </row>
        <row r="406">
          <cell r="D406" t="str">
            <v>TTJA0148.A1</v>
          </cell>
          <cell r="E406" t="str">
            <v>骨、骨髓穿刺(6岁以下儿童）</v>
          </cell>
        </row>
        <row r="406">
          <cell r="H406" t="str">
            <v>次</v>
          </cell>
        </row>
        <row r="406">
          <cell r="J406">
            <v>34.5</v>
          </cell>
          <cell r="K406">
            <v>34.5</v>
          </cell>
          <cell r="L406">
            <v>34.5</v>
          </cell>
        </row>
        <row r="407">
          <cell r="D407" t="str">
            <v>TTJA0149</v>
          </cell>
          <cell r="E407" t="str">
            <v>胸骨骨髓穿刺</v>
          </cell>
        </row>
        <row r="407">
          <cell r="H407" t="str">
            <v>次</v>
          </cell>
        </row>
        <row r="407">
          <cell r="J407">
            <v>70</v>
          </cell>
          <cell r="K407">
            <v>70</v>
          </cell>
          <cell r="L407">
            <v>70</v>
          </cell>
        </row>
        <row r="408">
          <cell r="D408" t="str">
            <v>TTJA0149.A1</v>
          </cell>
          <cell r="E408" t="str">
            <v>胸骨骨髓穿刺(6岁以下儿童）</v>
          </cell>
        </row>
        <row r="408">
          <cell r="H408" t="str">
            <v>次</v>
          </cell>
        </row>
        <row r="408">
          <cell r="J408">
            <v>80.5</v>
          </cell>
          <cell r="K408">
            <v>80.5</v>
          </cell>
          <cell r="L408">
            <v>80.5</v>
          </cell>
        </row>
        <row r="409">
          <cell r="D409" t="str">
            <v>TTJA0150</v>
          </cell>
          <cell r="E409" t="str">
            <v>脊突骨骨髓穿刺</v>
          </cell>
        </row>
        <row r="409">
          <cell r="H409" t="str">
            <v>次</v>
          </cell>
        </row>
        <row r="409">
          <cell r="J409">
            <v>50</v>
          </cell>
          <cell r="K409">
            <v>50</v>
          </cell>
          <cell r="L409">
            <v>50</v>
          </cell>
        </row>
        <row r="410">
          <cell r="D410" t="str">
            <v>TTJA0153</v>
          </cell>
          <cell r="E410" t="str">
            <v>接触激光治疗</v>
          </cell>
        </row>
        <row r="410">
          <cell r="H410" t="str">
            <v>次</v>
          </cell>
          <cell r="I410" t="str">
            <v>光导纤维、蓝宝石探头、激光冷却盘、激光腔均按实际消耗另收费</v>
          </cell>
          <cell r="J410">
            <v>300</v>
          </cell>
          <cell r="K410">
            <v>300</v>
          </cell>
          <cell r="L410">
            <v>300</v>
          </cell>
        </row>
        <row r="411">
          <cell r="D411" t="str">
            <v>TTJA0154</v>
          </cell>
          <cell r="E411" t="str">
            <v>疝气复位</v>
          </cell>
        </row>
        <row r="411">
          <cell r="H411" t="str">
            <v>次</v>
          </cell>
        </row>
        <row r="411">
          <cell r="J411">
            <v>15</v>
          </cell>
          <cell r="K411">
            <v>15</v>
          </cell>
          <cell r="L411">
            <v>15</v>
          </cell>
        </row>
        <row r="412">
          <cell r="D412" t="str">
            <v>TTJA0160</v>
          </cell>
          <cell r="E412" t="str">
            <v>结肠透析治疗</v>
          </cell>
        </row>
        <row r="412">
          <cell r="H412" t="str">
            <v>次</v>
          </cell>
        </row>
        <row r="412">
          <cell r="J412">
            <v>5</v>
          </cell>
          <cell r="K412">
            <v>5</v>
          </cell>
          <cell r="L412">
            <v>5</v>
          </cell>
        </row>
        <row r="413">
          <cell r="D413" t="str">
            <v>TTJA0162</v>
          </cell>
          <cell r="E413" t="str">
            <v>腹水超滤浓缩回输治疗</v>
          </cell>
        </row>
        <row r="413">
          <cell r="H413" t="str">
            <v>次</v>
          </cell>
          <cell r="I413" t="str">
            <v>一次性导管按有关规定执行</v>
          </cell>
          <cell r="J413">
            <v>350</v>
          </cell>
          <cell r="K413">
            <v>350</v>
          </cell>
          <cell r="L413">
            <v>350</v>
          </cell>
        </row>
        <row r="414">
          <cell r="D414" t="str">
            <v>TTJA0175</v>
          </cell>
          <cell r="E414" t="str">
            <v>三腔管止血</v>
          </cell>
        </row>
        <row r="414">
          <cell r="H414" t="str">
            <v>次</v>
          </cell>
        </row>
        <row r="414">
          <cell r="J414">
            <v>20</v>
          </cell>
          <cell r="K414">
            <v>20</v>
          </cell>
          <cell r="L414">
            <v>20</v>
          </cell>
        </row>
        <row r="415">
          <cell r="D415" t="str">
            <v>TTJA0176</v>
          </cell>
          <cell r="E415" t="str">
            <v>中心静脉压测定</v>
          </cell>
        </row>
        <row r="415">
          <cell r="H415" t="str">
            <v>次</v>
          </cell>
          <cell r="I415" t="str">
            <v>每日不超过15元</v>
          </cell>
          <cell r="J415">
            <v>5</v>
          </cell>
          <cell r="K415">
            <v>5</v>
          </cell>
          <cell r="L415">
            <v>5</v>
          </cell>
        </row>
        <row r="416">
          <cell r="D416" t="str">
            <v>TTJA0178</v>
          </cell>
          <cell r="E416" t="str">
            <v>微循环检查</v>
          </cell>
        </row>
        <row r="416">
          <cell r="H416" t="str">
            <v>单侧</v>
          </cell>
        </row>
        <row r="416">
          <cell r="J416">
            <v>8</v>
          </cell>
          <cell r="K416">
            <v>8</v>
          </cell>
          <cell r="L416">
            <v>8</v>
          </cell>
        </row>
        <row r="417">
          <cell r="D417" t="str">
            <v>TTJA0179</v>
          </cell>
          <cell r="E417" t="str">
            <v>末梢循环检查</v>
          </cell>
        </row>
        <row r="417">
          <cell r="H417" t="str">
            <v>次</v>
          </cell>
        </row>
        <row r="417">
          <cell r="J417">
            <v>6</v>
          </cell>
          <cell r="K417">
            <v>6</v>
          </cell>
          <cell r="L417">
            <v>6</v>
          </cell>
        </row>
        <row r="418">
          <cell r="D418" t="str">
            <v>TTJA0180</v>
          </cell>
          <cell r="E418" t="str">
            <v>血液循环测定</v>
          </cell>
        </row>
        <row r="418">
          <cell r="H418" t="str">
            <v>次</v>
          </cell>
        </row>
        <row r="418">
          <cell r="J418">
            <v>3</v>
          </cell>
          <cell r="K418">
            <v>3</v>
          </cell>
          <cell r="L418">
            <v>3</v>
          </cell>
        </row>
        <row r="419">
          <cell r="D419" t="str">
            <v>TTJA0181</v>
          </cell>
          <cell r="E419" t="str">
            <v>脊髓压测定</v>
          </cell>
        </row>
        <row r="419">
          <cell r="H419" t="str">
            <v>次</v>
          </cell>
        </row>
        <row r="419">
          <cell r="J419">
            <v>1</v>
          </cell>
          <cell r="K419">
            <v>1</v>
          </cell>
          <cell r="L419">
            <v>1</v>
          </cell>
        </row>
        <row r="420">
          <cell r="D420" t="str">
            <v>TTJA0182</v>
          </cell>
          <cell r="E420" t="str">
            <v>冷冻治疗</v>
          </cell>
        </row>
        <row r="420">
          <cell r="H420" t="str">
            <v>个</v>
          </cell>
          <cell r="I420" t="str">
            <v>五官科疾病治疗50-100元/次</v>
          </cell>
          <cell r="J420" t="str">
            <v>10-15</v>
          </cell>
          <cell r="K420" t="str">
            <v>10-15</v>
          </cell>
          <cell r="L420" t="str">
            <v>10-15</v>
          </cell>
        </row>
        <row r="421">
          <cell r="D421" t="str">
            <v>TTJA0184</v>
          </cell>
          <cell r="E421" t="str">
            <v>开胸肋间神经冷冻治疗</v>
          </cell>
        </row>
        <row r="421">
          <cell r="H421" t="str">
            <v>例</v>
          </cell>
        </row>
        <row r="421">
          <cell r="J421">
            <v>400</v>
          </cell>
          <cell r="K421">
            <v>400</v>
          </cell>
          <cell r="L421">
            <v>400</v>
          </cell>
        </row>
        <row r="422">
          <cell r="D422" t="str">
            <v>TTJA0185</v>
          </cell>
          <cell r="E422" t="str">
            <v>抽脓</v>
          </cell>
        </row>
        <row r="422">
          <cell r="H422" t="str">
            <v>次</v>
          </cell>
        </row>
        <row r="422">
          <cell r="J422">
            <v>2</v>
          </cell>
          <cell r="K422">
            <v>2</v>
          </cell>
          <cell r="L422">
            <v>2</v>
          </cell>
        </row>
        <row r="423">
          <cell r="D423" t="str">
            <v>TTJA0186</v>
          </cell>
          <cell r="E423" t="str">
            <v>抽水</v>
          </cell>
        </row>
        <row r="423">
          <cell r="H423" t="str">
            <v>次</v>
          </cell>
        </row>
        <row r="423">
          <cell r="J423">
            <v>2</v>
          </cell>
          <cell r="K423">
            <v>2</v>
          </cell>
          <cell r="L423">
            <v>2</v>
          </cell>
        </row>
        <row r="424">
          <cell r="D424" t="str">
            <v>TTJA0188</v>
          </cell>
          <cell r="E424" t="str">
            <v>腹膜后充气</v>
          </cell>
        </row>
        <row r="424">
          <cell r="H424" t="str">
            <v>次</v>
          </cell>
        </row>
        <row r="424">
          <cell r="J424">
            <v>3</v>
          </cell>
          <cell r="K424">
            <v>3</v>
          </cell>
          <cell r="L424">
            <v>3</v>
          </cell>
        </row>
        <row r="425">
          <cell r="D425" t="str">
            <v>TTJA0191</v>
          </cell>
          <cell r="E425" t="str">
            <v>表皮各种异物擦除</v>
          </cell>
        </row>
        <row r="425">
          <cell r="H425" t="str">
            <v>次</v>
          </cell>
        </row>
        <row r="425">
          <cell r="J425" t="str">
            <v>2~5</v>
          </cell>
          <cell r="K425" t="str">
            <v>2~5</v>
          </cell>
          <cell r="L425" t="str">
            <v>2~5</v>
          </cell>
        </row>
        <row r="426">
          <cell r="D426" t="str">
            <v>TTJA0192</v>
          </cell>
          <cell r="E426" t="str">
            <v>皮肤血流测定</v>
          </cell>
        </row>
        <row r="426">
          <cell r="H426" t="str">
            <v>次</v>
          </cell>
        </row>
        <row r="426">
          <cell r="J426">
            <v>15</v>
          </cell>
          <cell r="K426">
            <v>15</v>
          </cell>
          <cell r="L426">
            <v>15</v>
          </cell>
        </row>
        <row r="427">
          <cell r="D427" t="str">
            <v>TTJA0193</v>
          </cell>
          <cell r="E427" t="str">
            <v>激光多普勒血流测定</v>
          </cell>
        </row>
        <row r="427">
          <cell r="H427" t="str">
            <v>次</v>
          </cell>
        </row>
        <row r="427">
          <cell r="J427">
            <v>20</v>
          </cell>
          <cell r="K427">
            <v>20</v>
          </cell>
          <cell r="L427">
            <v>20</v>
          </cell>
        </row>
        <row r="428">
          <cell r="D428" t="str">
            <v>TTJA0194</v>
          </cell>
          <cell r="E428" t="str">
            <v>高脂餐胆囊收缩功能测定</v>
          </cell>
        </row>
        <row r="428">
          <cell r="H428" t="str">
            <v>次</v>
          </cell>
        </row>
        <row r="428">
          <cell r="J428">
            <v>20</v>
          </cell>
          <cell r="K428">
            <v>20</v>
          </cell>
          <cell r="L428">
            <v>20</v>
          </cell>
        </row>
        <row r="429">
          <cell r="D429" t="str">
            <v>TTJA0195</v>
          </cell>
          <cell r="E429" t="str">
            <v>蝶骨电极诱发</v>
          </cell>
        </row>
        <row r="429">
          <cell r="H429" t="str">
            <v>次</v>
          </cell>
        </row>
        <row r="429">
          <cell r="J429">
            <v>5</v>
          </cell>
          <cell r="K429">
            <v>5</v>
          </cell>
          <cell r="L429">
            <v>5</v>
          </cell>
        </row>
        <row r="430">
          <cell r="D430" t="str">
            <v>TTJA0196</v>
          </cell>
          <cell r="E430" t="str">
            <v>胶体渗透压检查</v>
          </cell>
        </row>
        <row r="430">
          <cell r="H430" t="str">
            <v>次</v>
          </cell>
        </row>
        <row r="430">
          <cell r="J430">
            <v>8</v>
          </cell>
          <cell r="K430">
            <v>8</v>
          </cell>
          <cell r="L430">
            <v>8</v>
          </cell>
        </row>
        <row r="431">
          <cell r="D431" t="str">
            <v>TTJA0197</v>
          </cell>
          <cell r="E431" t="str">
            <v>冰点晶体渗透压检查</v>
          </cell>
        </row>
        <row r="431">
          <cell r="H431" t="str">
            <v>次</v>
          </cell>
        </row>
        <row r="431">
          <cell r="J431">
            <v>8</v>
          </cell>
          <cell r="K431">
            <v>8</v>
          </cell>
          <cell r="L431">
            <v>8</v>
          </cell>
        </row>
        <row r="432">
          <cell r="D432" t="str">
            <v>TTJA0199</v>
          </cell>
          <cell r="E432" t="str">
            <v>肌电图</v>
          </cell>
        </row>
        <row r="432">
          <cell r="H432" t="str">
            <v>每条肌肉</v>
          </cell>
          <cell r="I432" t="str">
            <v>最高收取8条</v>
          </cell>
          <cell r="J432">
            <v>60</v>
          </cell>
          <cell r="K432">
            <v>60</v>
          </cell>
          <cell r="L432">
            <v>60</v>
          </cell>
        </row>
        <row r="433">
          <cell r="D433" t="str">
            <v>TTJA0200</v>
          </cell>
          <cell r="E433" t="str">
            <v>经皮测氧及二氧化碳量</v>
          </cell>
        </row>
        <row r="433">
          <cell r="H433" t="str">
            <v>次</v>
          </cell>
        </row>
        <row r="433">
          <cell r="J433">
            <v>4</v>
          </cell>
          <cell r="K433">
            <v>4</v>
          </cell>
          <cell r="L433">
            <v>4</v>
          </cell>
        </row>
        <row r="434">
          <cell r="D434" t="str">
            <v>TTJA0205</v>
          </cell>
          <cell r="E434" t="str">
            <v>血流图检查</v>
          </cell>
        </row>
        <row r="434">
          <cell r="H434" t="str">
            <v>次</v>
          </cell>
        </row>
        <row r="434">
          <cell r="J434">
            <v>10</v>
          </cell>
          <cell r="K434">
            <v>10</v>
          </cell>
          <cell r="L434">
            <v>10</v>
          </cell>
        </row>
        <row r="435">
          <cell r="D435" t="str">
            <v>TTJA0208</v>
          </cell>
          <cell r="E435" t="str">
            <v>呼吸器</v>
          </cell>
        </row>
        <row r="435">
          <cell r="H435" t="str">
            <v>小时</v>
          </cell>
        </row>
        <row r="435">
          <cell r="J435">
            <v>5</v>
          </cell>
          <cell r="K435">
            <v>5</v>
          </cell>
          <cell r="L435">
            <v>5</v>
          </cell>
        </row>
        <row r="436">
          <cell r="D436" t="str">
            <v>TTJA0209</v>
          </cell>
          <cell r="E436" t="str">
            <v>急性缺血性卒中静脉溶栓全过程治疗</v>
          </cell>
          <cell r="F436" t="str">
            <v>按照《中国急性缺血性脑卒中诊治指南2014》的相关规范完成溶栓全过程，包括静脉溶栓的评估(包括一般体格检查和神经系统检查，必要的影像学检查和血化验检查，溶栓适应症和禁忌症的评估及与病患家属的知情同意宣教)，静脉溶栓的实施(包括溶栓前和溶栓后 24小时的监护和处理)。急性缺血性卒中静脉溶栓的起止点:溶栓前评估到溶栓后 24小时的全程管理。含过程中的医护人员诊察、护理和监护费用，不含检查、检验、仪器监护等费用。</v>
          </cell>
        </row>
        <row r="436">
          <cell r="H436" t="str">
            <v>例</v>
          </cell>
        </row>
        <row r="436">
          <cell r="J436">
            <v>1500</v>
          </cell>
          <cell r="K436">
            <v>1500</v>
          </cell>
        </row>
        <row r="437">
          <cell r="D437" t="str">
            <v>TTJA0211</v>
          </cell>
          <cell r="E437" t="str">
            <v>特殊病种处理-狂犬病</v>
          </cell>
        </row>
        <row r="437">
          <cell r="H437" t="str">
            <v>天</v>
          </cell>
        </row>
        <row r="437">
          <cell r="J437">
            <v>5</v>
          </cell>
          <cell r="K437">
            <v>5</v>
          </cell>
          <cell r="L437">
            <v>5</v>
          </cell>
        </row>
        <row r="438">
          <cell r="D438" t="str">
            <v>TTJA0212</v>
          </cell>
          <cell r="E438" t="str">
            <v>特殊病种处理-“02”病</v>
          </cell>
        </row>
        <row r="438">
          <cell r="H438" t="str">
            <v>天</v>
          </cell>
        </row>
        <row r="438">
          <cell r="J438">
            <v>5</v>
          </cell>
          <cell r="K438">
            <v>5</v>
          </cell>
          <cell r="L438">
            <v>5</v>
          </cell>
        </row>
        <row r="439">
          <cell r="D439" t="str">
            <v>TTJA0213</v>
          </cell>
          <cell r="E439" t="str">
            <v>高压氧舱-一般治疗</v>
          </cell>
        </row>
        <row r="439">
          <cell r="H439" t="str">
            <v>次</v>
          </cell>
          <cell r="I439" t="str">
            <v>氧气费据实另收</v>
          </cell>
        </row>
        <row r="439">
          <cell r="L439">
            <v>20</v>
          </cell>
        </row>
        <row r="440">
          <cell r="D440" t="str">
            <v>KJA21401</v>
          </cell>
          <cell r="E440" t="str">
            <v>无创呼吸机辅助通气</v>
          </cell>
          <cell r="F440" t="str">
            <v>消毒呼吸机及重复使用的管路和面罩，组装连接重复使用或一次性使用的呼吸机管路与面罩，开机检测呼吸机功能。向患者解释说明，为患者选择合适大小的面罩，协助患者佩戴面罩并连接呼吸机辅助通气，及时向湿化罐内添加无菌蒸馏水并更换湿化纸，密切监测患者病情变化，根据病情实时调节通气参数及模式。不含持续呼吸功能监测。</v>
          </cell>
          <cell r="G440" t="str">
            <v>呼吸机管路，面罩</v>
          </cell>
          <cell r="H440" t="str">
            <v>小时</v>
          </cell>
        </row>
        <row r="440">
          <cell r="J440">
            <v>18</v>
          </cell>
          <cell r="K440">
            <v>18</v>
          </cell>
          <cell r="L440">
            <v>18</v>
          </cell>
        </row>
        <row r="441">
          <cell r="D441" t="str">
            <v>KJA21402</v>
          </cell>
          <cell r="E441" t="str">
            <v>有创呼吸机辅助通气</v>
          </cell>
          <cell r="F441" t="str">
            <v>消毒呼吸机及可重复使用的管路，组装连接重复使用或一次性使用的呼吸机管路及细菌过滤器并检测呼吸机功能。建立人工气道(气管插管或气管切开)成功后，连接呼吸机辅助通气，根据患者病情设置合理通气模式及参数，使用人工鼻进行气道湿化时无需应用加热湿化器，使用加热湿化器时需及时向湿化罐内添加无菌蒸馏水并更换湿化纸，当有分泌物污染管路时更换呼吸机管路或定期更换呼吸机管路，及时吸痰保持气道通畅。密切观察患者病情，根据病情实时调节通气参数及模式。不含气管插管或气管切开术。不含持续呼吸功能监测。</v>
          </cell>
          <cell r="G441" t="str">
            <v>呼吸机管路，面罩，人工鼻</v>
          </cell>
          <cell r="H441" t="str">
            <v>小时</v>
          </cell>
        </row>
        <row r="441">
          <cell r="J441">
            <v>18</v>
          </cell>
          <cell r="K441">
            <v>18</v>
          </cell>
          <cell r="L441">
            <v>18</v>
          </cell>
        </row>
        <row r="442">
          <cell r="D442" t="str">
            <v>KJA21901</v>
          </cell>
          <cell r="E442" t="str">
            <v>高压氧舱内常规治疗（含氧气）</v>
          </cell>
          <cell r="F442" t="str">
            <v>病人在高压氧舱内升高环境压力，应用吸氧管和面罩吸入高流量纯氧治疗，压力为1.0以上-2.5个大气压。含头罩和安全防护措施。吸氧，使用加压空气、空气压缩机及储气罐、储水罐、冷干机，舱体及安全阀等。每次治疗后舱内消毒。</v>
          </cell>
        </row>
        <row r="442">
          <cell r="H442" t="str">
            <v>次</v>
          </cell>
        </row>
        <row r="442">
          <cell r="J442">
            <v>200</v>
          </cell>
          <cell r="K442">
            <v>200</v>
          </cell>
        </row>
        <row r="443">
          <cell r="D443" t="str">
            <v>TTJA0216</v>
          </cell>
          <cell r="E443" t="str">
            <v>高压氧舱-单人舱</v>
          </cell>
        </row>
        <row r="443">
          <cell r="H443" t="str">
            <v>次</v>
          </cell>
          <cell r="I443" t="str">
            <v>氧气费据实另收</v>
          </cell>
        </row>
        <row r="443">
          <cell r="L443">
            <v>40</v>
          </cell>
        </row>
        <row r="444">
          <cell r="D444" t="str">
            <v>KJA21906</v>
          </cell>
          <cell r="E444" t="str">
            <v>高压氧舱-单人舱治疗（含氧气）</v>
          </cell>
          <cell r="F444" t="str">
            <v>使用单人高压氧舱加压吸氧治疗，含纯氧舱，压力1.0(不含1.0)-2.5个ATA(不含2.5)。</v>
          </cell>
        </row>
        <row r="444">
          <cell r="H444" t="str">
            <v>次</v>
          </cell>
        </row>
        <row r="444">
          <cell r="J444">
            <v>300</v>
          </cell>
          <cell r="K444">
            <v>300</v>
          </cell>
        </row>
        <row r="445">
          <cell r="D445" t="str">
            <v>TTJA0214</v>
          </cell>
          <cell r="E445" t="str">
            <v>高压氧舱-单独开舱</v>
          </cell>
        </row>
        <row r="445">
          <cell r="H445" t="str">
            <v>次</v>
          </cell>
          <cell r="I445" t="str">
            <v>指急诊及抢救病人。两人（含两人）以上自第二人起减半收费。 氧气费据实另收</v>
          </cell>
        </row>
        <row r="445">
          <cell r="L445">
            <v>100</v>
          </cell>
        </row>
        <row r="446">
          <cell r="D446" t="str">
            <v>KJA21908</v>
          </cell>
          <cell r="E446" t="str">
            <v>高压氧舱-急救单独开舱治疗（含氧气）</v>
          </cell>
          <cell r="F446" t="str">
            <v>使用多人氧舱为重症病人单独开舱治疗。医、护、技人员和氧舱使用消耗与多人氧舱开舱时一样。</v>
          </cell>
        </row>
        <row r="446">
          <cell r="H446" t="str">
            <v>次</v>
          </cell>
        </row>
        <row r="446">
          <cell r="J446">
            <v>400</v>
          </cell>
          <cell r="K446">
            <v>400</v>
          </cell>
        </row>
        <row r="447">
          <cell r="D447" t="str">
            <v>TTJA0217</v>
          </cell>
          <cell r="E447" t="str">
            <v>高压氧治疗-舱外高流量吸氧</v>
          </cell>
        </row>
        <row r="447">
          <cell r="H447" t="str">
            <v>次／例</v>
          </cell>
          <cell r="I447" t="str">
            <v>含氧气</v>
          </cell>
          <cell r="J447">
            <v>60</v>
          </cell>
          <cell r="K447">
            <v>60</v>
          </cell>
          <cell r="L447">
            <v>60</v>
          </cell>
        </row>
        <row r="448">
          <cell r="D448" t="str">
            <v>TTJA0218</v>
          </cell>
          <cell r="E448" t="str">
            <v>合理用药微机监测</v>
          </cell>
        </row>
        <row r="448">
          <cell r="H448" t="str">
            <v>次</v>
          </cell>
        </row>
        <row r="448">
          <cell r="J448">
            <v>10</v>
          </cell>
          <cell r="K448">
            <v>10</v>
          </cell>
          <cell r="L448">
            <v>10</v>
          </cell>
        </row>
        <row r="449">
          <cell r="D449" t="str">
            <v>TTJA0219</v>
          </cell>
          <cell r="E449" t="str">
            <v>糖尿病药物导入治疗</v>
          </cell>
        </row>
        <row r="449">
          <cell r="H449" t="str">
            <v>次</v>
          </cell>
        </row>
        <row r="449">
          <cell r="J449">
            <v>1</v>
          </cell>
          <cell r="K449">
            <v>1</v>
          </cell>
          <cell r="L449">
            <v>1</v>
          </cell>
        </row>
        <row r="450">
          <cell r="D450" t="str">
            <v>TTJA0220</v>
          </cell>
          <cell r="E450" t="str">
            <v>胰岛素治疗</v>
          </cell>
        </row>
        <row r="450">
          <cell r="H450" t="str">
            <v>次</v>
          </cell>
        </row>
        <row r="450">
          <cell r="J450">
            <v>15</v>
          </cell>
          <cell r="K450">
            <v>15</v>
          </cell>
          <cell r="L450">
            <v>15</v>
          </cell>
        </row>
        <row r="451">
          <cell r="D451" t="str">
            <v>TTJA0221</v>
          </cell>
          <cell r="E451" t="str">
            <v>胰岛素注射泵(持续)</v>
          </cell>
        </row>
        <row r="451">
          <cell r="H451" t="str">
            <v>例</v>
          </cell>
          <cell r="I451" t="str">
            <v>全过程</v>
          </cell>
          <cell r="J451">
            <v>60</v>
          </cell>
          <cell r="K451">
            <v>60</v>
          </cell>
          <cell r="L451">
            <v>60</v>
          </cell>
        </row>
        <row r="452">
          <cell r="D452" t="str">
            <v>TTJA0222</v>
          </cell>
          <cell r="E452" t="str">
            <v>胰岛素注射泵</v>
          </cell>
        </row>
        <row r="452">
          <cell r="H452" t="str">
            <v>天</v>
          </cell>
        </row>
        <row r="452">
          <cell r="J452">
            <v>60</v>
          </cell>
          <cell r="K452">
            <v>60</v>
          </cell>
          <cell r="L452">
            <v>60</v>
          </cell>
        </row>
        <row r="453">
          <cell r="D453" t="str">
            <v>TTJA0223</v>
          </cell>
          <cell r="E453" t="str">
            <v>偏瘫、截瘫、脑瘫治疗</v>
          </cell>
        </row>
        <row r="453">
          <cell r="H453" t="str">
            <v>次</v>
          </cell>
          <cell r="I453" t="str">
            <v>使用倾斜式站立台</v>
          </cell>
          <cell r="J453">
            <v>15</v>
          </cell>
          <cell r="K453">
            <v>15</v>
          </cell>
          <cell r="L453">
            <v>15</v>
          </cell>
        </row>
        <row r="454">
          <cell r="D454" t="str">
            <v>TTJA0224</v>
          </cell>
          <cell r="E454" t="str">
            <v>全身冬眠降温治疗</v>
          </cell>
        </row>
        <row r="454">
          <cell r="H454" t="str">
            <v>小时</v>
          </cell>
          <cell r="I454" t="str">
            <v>　　</v>
          </cell>
          <cell r="J454">
            <v>8</v>
          </cell>
          <cell r="K454">
            <v>8</v>
          </cell>
          <cell r="L454">
            <v>8</v>
          </cell>
        </row>
        <row r="455">
          <cell r="D455" t="str">
            <v>TTJA0225</v>
          </cell>
          <cell r="E455" t="str">
            <v>微波（射频）治疗-骨科疾患治疗</v>
          </cell>
        </row>
        <row r="455">
          <cell r="H455" t="str">
            <v>次</v>
          </cell>
          <cell r="I455" t="str">
            <v>各种材料均含在内</v>
          </cell>
          <cell r="J455">
            <v>30</v>
          </cell>
          <cell r="K455">
            <v>30</v>
          </cell>
          <cell r="L455">
            <v>30</v>
          </cell>
        </row>
        <row r="456">
          <cell r="D456" t="str">
            <v>TTJA0226</v>
          </cell>
          <cell r="E456" t="str">
            <v>微波（射频）治疗-经直肠前列腺治疗</v>
          </cell>
        </row>
        <row r="456">
          <cell r="H456" t="str">
            <v>次</v>
          </cell>
          <cell r="I456" t="str">
            <v>各种材料均含在内</v>
          </cell>
          <cell r="J456">
            <v>50</v>
          </cell>
          <cell r="K456">
            <v>50</v>
          </cell>
          <cell r="L456">
            <v>50</v>
          </cell>
        </row>
        <row r="457">
          <cell r="D457" t="str">
            <v>TTJA0227</v>
          </cell>
          <cell r="E457" t="str">
            <v>微波（射频）治疗-经尿道前列腺治疗</v>
          </cell>
        </row>
        <row r="457">
          <cell r="H457" t="str">
            <v>次</v>
          </cell>
          <cell r="I457" t="str">
            <v>各种材料均含在内</v>
          </cell>
          <cell r="J457">
            <v>500</v>
          </cell>
          <cell r="K457">
            <v>500</v>
          </cell>
          <cell r="L457">
            <v>500</v>
          </cell>
        </row>
        <row r="458">
          <cell r="D458" t="str">
            <v>TTJA0228</v>
          </cell>
          <cell r="E458" t="str">
            <v>鼻部特殊治疗(射频)</v>
          </cell>
        </row>
        <row r="458">
          <cell r="H458" t="str">
            <v>次</v>
          </cell>
        </row>
        <row r="458">
          <cell r="J458">
            <v>85</v>
          </cell>
          <cell r="K458">
            <v>85</v>
          </cell>
          <cell r="L458">
            <v>85</v>
          </cell>
        </row>
        <row r="459">
          <cell r="D459" t="str">
            <v>TTJA0229</v>
          </cell>
          <cell r="E459" t="str">
            <v>咽部特殊治疗(射频)</v>
          </cell>
        </row>
        <row r="459">
          <cell r="H459" t="str">
            <v>次</v>
          </cell>
        </row>
        <row r="459">
          <cell r="J459">
            <v>70</v>
          </cell>
          <cell r="K459">
            <v>70</v>
          </cell>
          <cell r="L459">
            <v>70</v>
          </cell>
        </row>
        <row r="460">
          <cell r="D460" t="str">
            <v>TTJA0230</v>
          </cell>
          <cell r="E460" t="str">
            <v>射频热凝术-椎间盘纤维环形术</v>
          </cell>
        </row>
        <row r="460">
          <cell r="H460" t="str">
            <v>例</v>
          </cell>
          <cell r="I460" t="str">
            <v>含IDL针（限用8例）、穿刺针
（限用3例）、电极（限用4例）</v>
          </cell>
          <cell r="J460">
            <v>3000</v>
          </cell>
          <cell r="K460">
            <v>3000</v>
          </cell>
          <cell r="L460">
            <v>3000</v>
          </cell>
        </row>
        <row r="461">
          <cell r="D461" t="str">
            <v>TTJA0231</v>
          </cell>
          <cell r="E461" t="str">
            <v>射频热凝术-三叉神经毁损</v>
          </cell>
        </row>
        <row r="461">
          <cell r="H461" t="str">
            <v>例</v>
          </cell>
          <cell r="I461" t="str">
            <v>含一次性穿刺针、电极（限用4例）</v>
          </cell>
          <cell r="J461">
            <v>800</v>
          </cell>
          <cell r="K461">
            <v>800</v>
          </cell>
          <cell r="L461">
            <v>800</v>
          </cell>
        </row>
        <row r="462">
          <cell r="D462" t="str">
            <v>TTJA0232</v>
          </cell>
          <cell r="E462" t="str">
            <v>射频热凝术-外周神经毁损</v>
          </cell>
        </row>
        <row r="462">
          <cell r="H462" t="str">
            <v>例</v>
          </cell>
          <cell r="I462" t="str">
            <v>含一次性穿刺针、电极（限用4例）</v>
          </cell>
          <cell r="J462">
            <v>700</v>
          </cell>
          <cell r="K462">
            <v>700</v>
          </cell>
          <cell r="L462">
            <v>700</v>
          </cell>
        </row>
        <row r="463">
          <cell r="D463" t="str">
            <v>TTJA0233</v>
          </cell>
          <cell r="E463" t="str">
            <v>射频热凝术-肿瘤止痛</v>
          </cell>
        </row>
        <row r="463">
          <cell r="H463" t="str">
            <v>例</v>
          </cell>
          <cell r="I463" t="str">
            <v>含一次性穿刺套管针
</v>
          </cell>
          <cell r="J463">
            <v>1300</v>
          </cell>
          <cell r="K463">
            <v>1300</v>
          </cell>
          <cell r="L463">
            <v>1300</v>
          </cell>
        </row>
        <row r="464">
          <cell r="D464" t="str">
            <v>TTJA0237</v>
          </cell>
          <cell r="E464" t="str">
            <v>气压止血带止血</v>
          </cell>
        </row>
        <row r="464">
          <cell r="H464" t="str">
            <v>例</v>
          </cell>
        </row>
        <row r="464">
          <cell r="J464">
            <v>10</v>
          </cell>
          <cell r="K464">
            <v>10</v>
          </cell>
          <cell r="L464">
            <v>10</v>
          </cell>
        </row>
        <row r="465">
          <cell r="D465" t="str">
            <v>TTJA0241</v>
          </cell>
          <cell r="E465" t="str">
            <v>脑反射治疗</v>
          </cell>
        </row>
        <row r="465">
          <cell r="H465" t="str">
            <v>次</v>
          </cell>
        </row>
        <row r="465">
          <cell r="J465">
            <v>130</v>
          </cell>
          <cell r="K465">
            <v>130</v>
          </cell>
          <cell r="L465">
            <v>130</v>
          </cell>
        </row>
        <row r="466">
          <cell r="D466" t="str">
            <v>TTJA0247</v>
          </cell>
          <cell r="E466" t="str">
            <v>离子浴治疗</v>
          </cell>
        </row>
        <row r="466">
          <cell r="H466" t="str">
            <v>次</v>
          </cell>
        </row>
        <row r="466">
          <cell r="J466">
            <v>100</v>
          </cell>
          <cell r="K466">
            <v>100</v>
          </cell>
          <cell r="L466">
            <v>100</v>
          </cell>
        </row>
        <row r="467">
          <cell r="D467" t="str">
            <v>TTJA0251</v>
          </cell>
          <cell r="E467" t="str">
            <v>压力抗栓泵治疗</v>
          </cell>
        </row>
        <row r="467">
          <cell r="H467" t="str">
            <v>小时</v>
          </cell>
        </row>
        <row r="467">
          <cell r="J467">
            <v>10</v>
          </cell>
          <cell r="K467">
            <v>10</v>
          </cell>
          <cell r="L467">
            <v>10</v>
          </cell>
        </row>
        <row r="468">
          <cell r="D468" t="str">
            <v>TTJA0257</v>
          </cell>
          <cell r="E468" t="str">
            <v>糖尿病综合治疗</v>
          </cell>
        </row>
        <row r="468">
          <cell r="H468" t="str">
            <v>次</v>
          </cell>
        </row>
        <row r="468">
          <cell r="J468">
            <v>20</v>
          </cell>
          <cell r="K468">
            <v>20</v>
          </cell>
          <cell r="L468">
            <v>20</v>
          </cell>
        </row>
        <row r="469">
          <cell r="D469" t="str">
            <v>TTJA0259</v>
          </cell>
          <cell r="E469" t="str">
            <v>乳果糖口盲试验</v>
          </cell>
        </row>
        <row r="469">
          <cell r="H469" t="str">
            <v>次</v>
          </cell>
        </row>
        <row r="469">
          <cell r="J469">
            <v>40</v>
          </cell>
          <cell r="K469">
            <v>40</v>
          </cell>
          <cell r="L469">
            <v>40</v>
          </cell>
        </row>
        <row r="470">
          <cell r="D470" t="str">
            <v>TTJA0260</v>
          </cell>
          <cell r="E470" t="str">
            <v>食道测压(液压法)</v>
          </cell>
        </row>
        <row r="470">
          <cell r="H470" t="str">
            <v>次</v>
          </cell>
        </row>
        <row r="470">
          <cell r="J470">
            <v>80</v>
          </cell>
          <cell r="K470">
            <v>80</v>
          </cell>
          <cell r="L470">
            <v>80</v>
          </cell>
        </row>
        <row r="471">
          <cell r="D471" t="str">
            <v>TTJA0261</v>
          </cell>
          <cell r="E471" t="str">
            <v>胆道测压(液导法)</v>
          </cell>
        </row>
        <row r="471">
          <cell r="H471" t="str">
            <v>例</v>
          </cell>
          <cell r="I471" t="str">
            <v>测压管另收100元/人次</v>
          </cell>
          <cell r="J471">
            <v>20</v>
          </cell>
          <cell r="K471">
            <v>20</v>
          </cell>
          <cell r="L471">
            <v>20</v>
          </cell>
        </row>
        <row r="472">
          <cell r="D472" t="str">
            <v>TTJA0264</v>
          </cell>
          <cell r="E472" t="str">
            <v>亚低温冬眠治疗</v>
          </cell>
        </row>
        <row r="472">
          <cell r="H472" t="str">
            <v>天</v>
          </cell>
        </row>
        <row r="472">
          <cell r="J472">
            <v>100</v>
          </cell>
          <cell r="K472">
            <v>100</v>
          </cell>
          <cell r="L472">
            <v>100</v>
          </cell>
        </row>
        <row r="473">
          <cell r="D473" t="str">
            <v>TTJA0266</v>
          </cell>
          <cell r="E473" t="str">
            <v>影像导航系统</v>
          </cell>
        </row>
        <row r="473">
          <cell r="H473" t="str">
            <v>小时</v>
          </cell>
        </row>
        <row r="473">
          <cell r="J473">
            <v>800</v>
          </cell>
          <cell r="K473">
            <v>800</v>
          </cell>
          <cell r="L473">
            <v>800</v>
          </cell>
        </row>
        <row r="474">
          <cell r="D474" t="str">
            <v>TTJA0268</v>
          </cell>
          <cell r="E474" t="str">
            <v>一次性材料热源监测</v>
          </cell>
        </row>
        <row r="474">
          <cell r="H474" t="str">
            <v>种</v>
          </cell>
        </row>
        <row r="474">
          <cell r="J474">
            <v>0.3</v>
          </cell>
          <cell r="K474">
            <v>0.3</v>
          </cell>
          <cell r="L474">
            <v>0.3</v>
          </cell>
        </row>
        <row r="475">
          <cell r="D475" t="str">
            <v>TTJA0269</v>
          </cell>
          <cell r="E475" t="str">
            <v>微波治疗（包括其它科）</v>
          </cell>
        </row>
        <row r="475">
          <cell r="H475" t="str">
            <v>次</v>
          </cell>
          <cell r="I475" t="str">
            <v>各科均按此收费</v>
          </cell>
          <cell r="J475">
            <v>10</v>
          </cell>
          <cell r="K475">
            <v>10</v>
          </cell>
          <cell r="L475">
            <v>10</v>
          </cell>
        </row>
        <row r="476">
          <cell r="D476" t="str">
            <v>TTJA0272</v>
          </cell>
          <cell r="E476" t="str">
            <v>睡眠呼吸分析系统</v>
          </cell>
        </row>
        <row r="476">
          <cell r="H476" t="str">
            <v>天</v>
          </cell>
        </row>
        <row r="476">
          <cell r="J476">
            <v>250</v>
          </cell>
          <cell r="K476">
            <v>250</v>
          </cell>
          <cell r="L476">
            <v>250</v>
          </cell>
        </row>
        <row r="477">
          <cell r="D477" t="str">
            <v>TTJA0273</v>
          </cell>
          <cell r="E477" t="str">
            <v>指/趾动脉光电描记(PPG)</v>
          </cell>
        </row>
        <row r="477">
          <cell r="H477" t="str">
            <v>次</v>
          </cell>
          <cell r="I477" t="str">
            <v>双手或双脚</v>
          </cell>
          <cell r="J477">
            <v>65</v>
          </cell>
          <cell r="K477">
            <v>65</v>
          </cell>
          <cell r="L477">
            <v>65</v>
          </cell>
        </row>
        <row r="478">
          <cell r="D478" t="str">
            <v>TTJA0274</v>
          </cell>
          <cell r="E478" t="str">
            <v>俯卧位面向下支撑物</v>
          </cell>
        </row>
        <row r="478">
          <cell r="H478" t="str">
            <v>天</v>
          </cell>
        </row>
        <row r="478">
          <cell r="J478">
            <v>4</v>
          </cell>
          <cell r="K478">
            <v>4</v>
          </cell>
          <cell r="L478">
            <v>4</v>
          </cell>
        </row>
        <row r="479">
          <cell r="D479" t="str">
            <v>TTJA0275</v>
          </cell>
          <cell r="E479" t="str">
            <v>胃肠动力监测系统-胃电图及分析</v>
          </cell>
        </row>
        <row r="479">
          <cell r="H479" t="str">
            <v>次</v>
          </cell>
        </row>
        <row r="479">
          <cell r="J479">
            <v>90</v>
          </cell>
          <cell r="K479">
            <v>90</v>
          </cell>
          <cell r="L479">
            <v>90</v>
          </cell>
        </row>
        <row r="480">
          <cell r="D480" t="str">
            <v>TTJA0276</v>
          </cell>
          <cell r="E480" t="str">
            <v>胃肠动力监测系统-生物反馈治疗</v>
          </cell>
        </row>
        <row r="480">
          <cell r="H480" t="str">
            <v>次</v>
          </cell>
        </row>
        <row r="480">
          <cell r="J480">
            <v>60</v>
          </cell>
          <cell r="K480">
            <v>60</v>
          </cell>
          <cell r="L480">
            <v>60</v>
          </cell>
        </row>
        <row r="481">
          <cell r="D481" t="str">
            <v>TTJA0278</v>
          </cell>
          <cell r="E481" t="str">
            <v>气体代谢分析</v>
          </cell>
        </row>
        <row r="481">
          <cell r="H481" t="str">
            <v>次</v>
          </cell>
        </row>
        <row r="481">
          <cell r="J481">
            <v>180</v>
          </cell>
          <cell r="K481">
            <v>180</v>
          </cell>
          <cell r="L481">
            <v>180</v>
          </cell>
        </row>
        <row r="482">
          <cell r="D482" t="str">
            <v>TTJA0288</v>
          </cell>
          <cell r="E482" t="str">
            <v>新生儿水疗</v>
          </cell>
        </row>
        <row r="482">
          <cell r="H482" t="str">
            <v>次</v>
          </cell>
        </row>
        <row r="482">
          <cell r="J482" t="str">
            <v>市场调节价</v>
          </cell>
          <cell r="K482" t="str">
            <v>市场调节价</v>
          </cell>
          <cell r="L482" t="str">
            <v>市场调节价</v>
          </cell>
        </row>
        <row r="483">
          <cell r="D483" t="str">
            <v>TTJA0289</v>
          </cell>
          <cell r="E483" t="str">
            <v>烧伤换药</v>
          </cell>
        </row>
        <row r="483">
          <cell r="H483" t="str">
            <v>1%体表面积
</v>
          </cell>
        </row>
        <row r="483">
          <cell r="J483" t="str">
            <v>/</v>
          </cell>
          <cell r="K483" t="str">
            <v>/</v>
          </cell>
          <cell r="L483" t="str">
            <v>/</v>
          </cell>
        </row>
        <row r="484">
          <cell r="D484" t="str">
            <v>TTJA0290</v>
          </cell>
          <cell r="E484" t="str">
            <v>陪床费</v>
          </cell>
        </row>
        <row r="484">
          <cell r="H484" t="str">
            <v>日</v>
          </cell>
        </row>
        <row r="484">
          <cell r="J484">
            <v>10</v>
          </cell>
          <cell r="K484">
            <v>10</v>
          </cell>
          <cell r="L484">
            <v>10</v>
          </cell>
        </row>
        <row r="485">
          <cell r="D485" t="str">
            <v>TTJA0293</v>
          </cell>
          <cell r="E485" t="str">
            <v>能量代谢测定</v>
          </cell>
          <cell r="F485" t="str">
            <v>利用能量代谢测试系统，测定能量的消耗量、二氧化碳的产生量、氧气的消耗量来计算三大营养物质在能量消耗中的构成，指导制定合理的营养治疗方案。</v>
          </cell>
        </row>
        <row r="485">
          <cell r="H485" t="str">
            <v>人次</v>
          </cell>
        </row>
        <row r="485">
          <cell r="J485" t="str">
            <v>/试行价格</v>
          </cell>
          <cell r="K485" t="str">
            <v>/试行价格</v>
          </cell>
          <cell r="L485" t="str">
            <v>/试行价格</v>
          </cell>
        </row>
        <row r="486">
          <cell r="D486" t="str">
            <v>TTJA0294</v>
          </cell>
          <cell r="E486" t="str">
            <v>全合一肠外营养液非集中配制</v>
          </cell>
          <cell r="F486" t="str">
            <v>遵个体化医嘱将氨基酸（支链、复方、肾用、肝用、单体氨基酸等）、脂肪乳（中长链、ω-3、ω-9等）、碳水化合物、电解质（钠、钾、钙、镁、磷等）、维生素（脂溶类、水溶类）、微量元素等营养素指遵个体化医嘱将氨基酸（支链、复方、肾用、肝用、单体氨基酸等）、脂肪乳（中长链、ω-3、ω-9等）、碳水化合物、电解质（钠、钾、钙、镁、磷等）、维生素（脂溶类、水溶类）、微量元素等营养素在层流净化台上,严格按无菌操作和药物相容性配伍禁忌原则,分类进行配制，将配制好的多瓶营养液按顺序进行滤过、混合、灌入专用营养袋，配制成全合一营养液。</v>
          </cell>
          <cell r="G486" t="str">
            <v>静脉营养输液袋</v>
          </cell>
          <cell r="H486" t="str">
            <v>袋</v>
          </cell>
          <cell r="I486" t="str">
            <v>在具备合格肠外营养配制室资格配制才能加收此项目。取消全胃肠外营养深静脉输注项目内涵中“营养液配制”和外周静脉营养输注项目内涵中“在无菌操作原则下进行营养液配制”。
</v>
          </cell>
          <cell r="J486" t="str">
            <v>/试行价格</v>
          </cell>
          <cell r="K486" t="str">
            <v>/试行价格</v>
          </cell>
          <cell r="L486" t="str">
            <v>/试行价格</v>
          </cell>
        </row>
        <row r="487">
          <cell r="D487" t="str">
            <v>TTJA0294-DCF</v>
          </cell>
          <cell r="E487" t="str">
            <v>全合一肠外营养配制材料费</v>
          </cell>
          <cell r="F487" t="str">
            <v>各种型号注射器等
</v>
          </cell>
        </row>
        <row r="487">
          <cell r="H487" t="str">
            <v>次</v>
          </cell>
          <cell r="I487" t="str">
            <v>在具备合格肠外营养配制室资格配制才能加收此项目</v>
          </cell>
          <cell r="J487" t="str">
            <v>/试行价格</v>
          </cell>
          <cell r="K487" t="str">
            <v>/试行价格</v>
          </cell>
          <cell r="L487" t="str">
            <v>/试行价格</v>
          </cell>
        </row>
        <row r="488">
          <cell r="D488" t="str">
            <v>TTJA0295</v>
          </cell>
          <cell r="E488" t="str">
            <v>肠内营养液配制</v>
          </cell>
          <cell r="F488" t="str">
            <v>指遵个体化医嘱将各类食材（粮食、蛋类、肉类、蔬菜、油脂类等原料）、和特殊医学用途配方食品，按无菌技术规范准备、称重、研磨、灌装、制熟、消毒、核对等进行配制。除空肠途径外，单独使用特殊医学用途配方食品进行配制不属于此项。</v>
          </cell>
          <cell r="G488" t="str">
            <v>食材、特殊医学用途配方食品</v>
          </cell>
          <cell r="H488" t="str">
            <v>日</v>
          </cell>
          <cell r="I488" t="str">
            <v>在具备合格肠内营养配制室资格配制才能加收此项目。取消肠内营养灌注项目内涵中“配制营养液或药物”和除外内容中“肠内营养输注袋，要素饮食”。
</v>
          </cell>
          <cell r="J488" t="str">
            <v>/试行价格</v>
          </cell>
          <cell r="K488" t="str">
            <v>/试行价格</v>
          </cell>
          <cell r="L488" t="str">
            <v>/试行价格</v>
          </cell>
        </row>
        <row r="489">
          <cell r="D489" t="str">
            <v>TTJA0296</v>
          </cell>
          <cell r="E489" t="str">
            <v>医疗膳食称重配制</v>
          </cell>
          <cell r="F489" t="str">
            <v>指遵个体化医嘱将各类食材按各类医疗膳食治疗原则（糖尿病、肾病、高尿酸血症、贫血、代谢、试验等），按操作规范进行称重配制。
</v>
          </cell>
          <cell r="G489" t="str">
            <v>食材</v>
          </cell>
          <cell r="H489" t="str">
            <v>日</v>
          </cell>
          <cell r="I489" t="str">
            <v>在具备合格医疗膳食配制室配制才能加收此项目
</v>
          </cell>
          <cell r="J489" t="str">
            <v>/试行价格</v>
          </cell>
          <cell r="K489" t="str">
            <v>/试行价格</v>
          </cell>
          <cell r="L489" t="str">
            <v>/试行价格</v>
          </cell>
        </row>
        <row r="490">
          <cell r="D490" t="str">
            <v>TTJA0298</v>
          </cell>
          <cell r="E490" t="str">
            <v>腹腔冲洗</v>
          </cell>
        </row>
        <row r="490">
          <cell r="H490" t="str">
            <v>次</v>
          </cell>
        </row>
        <row r="490">
          <cell r="J490">
            <v>20</v>
          </cell>
          <cell r="K490">
            <v>20</v>
          </cell>
          <cell r="L490">
            <v>20</v>
          </cell>
        </row>
        <row r="491">
          <cell r="D491" t="str">
            <v>TTJA0298-1</v>
          </cell>
          <cell r="E491" t="str">
            <v>腹腔冲洗（每日）</v>
          </cell>
        </row>
        <row r="491">
          <cell r="H491" t="str">
            <v>日</v>
          </cell>
        </row>
        <row r="491">
          <cell r="J491">
            <v>60</v>
          </cell>
          <cell r="K491">
            <v>60</v>
          </cell>
          <cell r="L491">
            <v>60</v>
          </cell>
        </row>
        <row r="492">
          <cell r="D492" t="str">
            <v>TTJA0299</v>
          </cell>
          <cell r="E492" t="str">
            <v>电灼</v>
          </cell>
        </row>
        <row r="492">
          <cell r="H492" t="str">
            <v>次</v>
          </cell>
          <cell r="I492" t="str">
            <v>术中最高不超过20元</v>
          </cell>
          <cell r="J492">
            <v>1.5</v>
          </cell>
          <cell r="K492">
            <v>1.5</v>
          </cell>
          <cell r="L492">
            <v>1.5</v>
          </cell>
        </row>
        <row r="493">
          <cell r="D493" t="str">
            <v>TTJA0303</v>
          </cell>
          <cell r="E493" t="str">
            <v>人体组成成分分析</v>
          </cell>
          <cell r="F493" t="str">
            <v>利用生物电阻抗的方法测定人体成分（含肌肉、脂肪、水分等）组成,含报告。</v>
          </cell>
        </row>
        <row r="493">
          <cell r="H493" t="str">
            <v>人次</v>
          </cell>
        </row>
        <row r="493">
          <cell r="J493">
            <v>40</v>
          </cell>
          <cell r="K493">
            <v>40</v>
          </cell>
          <cell r="L493">
            <v>40</v>
          </cell>
        </row>
        <row r="494">
          <cell r="D494" t="str">
            <v>TTJA0310</v>
          </cell>
          <cell r="E494" t="str">
            <v>语言功能训练</v>
          </cell>
          <cell r="F494" t="str">
            <v>专人训练一对一，仪器人工同</v>
          </cell>
        </row>
        <row r="494">
          <cell r="H494" t="str">
            <v>次</v>
          </cell>
        </row>
        <row r="494">
          <cell r="J494">
            <v>2</v>
          </cell>
          <cell r="K494">
            <v>2</v>
          </cell>
          <cell r="L494">
            <v>2</v>
          </cell>
        </row>
        <row r="495">
          <cell r="D495" t="str">
            <v>TTJA0311</v>
          </cell>
          <cell r="E495" t="str">
            <v>整桶装氧气（10L）</v>
          </cell>
        </row>
        <row r="495">
          <cell r="H495" t="str">
            <v>桶</v>
          </cell>
        </row>
        <row r="495">
          <cell r="J495">
            <v>30</v>
          </cell>
          <cell r="K495">
            <v>30</v>
          </cell>
          <cell r="L495">
            <v>30</v>
          </cell>
        </row>
        <row r="496">
          <cell r="D496" t="str">
            <v>TTJA0312</v>
          </cell>
          <cell r="E496" t="str">
            <v>特需护理服务费</v>
          </cell>
        </row>
        <row r="496">
          <cell r="H496" t="str">
            <v>日</v>
          </cell>
          <cell r="I496" t="str">
            <v>每天不超过100元，天津市第一中心医院特需病房执行</v>
          </cell>
          <cell r="J496">
            <v>100</v>
          </cell>
        </row>
        <row r="497">
          <cell r="D497" t="str">
            <v>TTJA0315</v>
          </cell>
          <cell r="E497" t="str">
            <v>静脉穿刺显像引导</v>
          </cell>
          <cell r="F497" t="str">
            <v>操作人员观察操作部位静脉瓣膜、分支及其阻塞情况，穿刺过程中，实时监控血管的位置，观察药液在血管中的流向，确定血管的完整性，及时发现穿刺中药液外渗，项目只适用于困难静脉通路的患者。</v>
          </cell>
        </row>
        <row r="497">
          <cell r="H497" t="str">
            <v>次</v>
          </cell>
        </row>
        <row r="497">
          <cell r="J497" t="str">
            <v>试行价格3</v>
          </cell>
          <cell r="K497" t="str">
            <v>试行价格3</v>
          </cell>
          <cell r="L497" t="str">
            <v>试行价格3</v>
          </cell>
        </row>
        <row r="498">
          <cell r="D498" t="str">
            <v>TTJ-2</v>
          </cell>
          <cell r="E498" t="str">
            <v>四、专科检查治疗</v>
          </cell>
        </row>
        <row r="499">
          <cell r="D499" t="str">
            <v>TTJK-1</v>
          </cell>
          <cell r="E499" t="str">
            <v>1、结核科</v>
          </cell>
        </row>
        <row r="500">
          <cell r="D500" t="str">
            <v>TTJK0001</v>
          </cell>
          <cell r="E500" t="str">
            <v>气胸</v>
          </cell>
        </row>
        <row r="500">
          <cell r="H500" t="str">
            <v>次</v>
          </cell>
        </row>
        <row r="500">
          <cell r="J500">
            <v>7</v>
          </cell>
          <cell r="K500">
            <v>7</v>
          </cell>
          <cell r="L500">
            <v>7</v>
          </cell>
        </row>
        <row r="501">
          <cell r="D501" t="str">
            <v>TTJK0002</v>
          </cell>
          <cell r="E501" t="str">
            <v>气腹</v>
          </cell>
        </row>
        <row r="501">
          <cell r="H501" t="str">
            <v>次</v>
          </cell>
        </row>
        <row r="501">
          <cell r="J501">
            <v>7</v>
          </cell>
          <cell r="K501">
            <v>7</v>
          </cell>
          <cell r="L501">
            <v>7</v>
          </cell>
        </row>
        <row r="502">
          <cell r="D502" t="str">
            <v>TTJK0004</v>
          </cell>
          <cell r="E502" t="str">
            <v>胸腔抽气</v>
          </cell>
        </row>
        <row r="502">
          <cell r="H502" t="str">
            <v>次</v>
          </cell>
        </row>
        <row r="502">
          <cell r="J502">
            <v>15</v>
          </cell>
          <cell r="K502">
            <v>15</v>
          </cell>
          <cell r="L502">
            <v>15</v>
          </cell>
        </row>
        <row r="503">
          <cell r="D503" t="str">
            <v>TTJK0004.A1</v>
          </cell>
          <cell r="E503" t="str">
            <v>胸腔抽气(6岁以下儿童）</v>
          </cell>
        </row>
        <row r="503">
          <cell r="H503" t="str">
            <v>次</v>
          </cell>
        </row>
        <row r="503">
          <cell r="J503">
            <v>17.3</v>
          </cell>
          <cell r="K503">
            <v>17.3</v>
          </cell>
          <cell r="L503">
            <v>17.3</v>
          </cell>
        </row>
        <row r="504">
          <cell r="D504" t="str">
            <v>TTJK0005</v>
          </cell>
          <cell r="E504" t="str">
            <v>胸腔抽水</v>
          </cell>
        </row>
        <row r="504">
          <cell r="H504" t="str">
            <v>次</v>
          </cell>
        </row>
        <row r="504">
          <cell r="J504">
            <v>30</v>
          </cell>
          <cell r="K504">
            <v>30</v>
          </cell>
          <cell r="L504">
            <v>15</v>
          </cell>
        </row>
        <row r="505">
          <cell r="D505" t="str">
            <v>TTJK0005.A1</v>
          </cell>
          <cell r="E505" t="str">
            <v>胸腔抽水(6岁以下儿童）</v>
          </cell>
        </row>
        <row r="505">
          <cell r="H505" t="str">
            <v>次</v>
          </cell>
        </row>
        <row r="505">
          <cell r="J505">
            <v>34.5</v>
          </cell>
          <cell r="K505">
            <v>34.5</v>
          </cell>
          <cell r="L505">
            <v>17.3</v>
          </cell>
        </row>
        <row r="506">
          <cell r="D506" t="str">
            <v>TTJK0006</v>
          </cell>
          <cell r="E506" t="str">
            <v>胸腔抽脓</v>
          </cell>
        </row>
        <row r="506">
          <cell r="H506" t="str">
            <v>次</v>
          </cell>
        </row>
        <row r="506">
          <cell r="J506">
            <v>15</v>
          </cell>
          <cell r="K506">
            <v>15</v>
          </cell>
          <cell r="L506">
            <v>15</v>
          </cell>
        </row>
        <row r="507">
          <cell r="D507" t="str">
            <v>TTJK0007</v>
          </cell>
          <cell r="E507" t="str">
            <v>胸腔冲洗</v>
          </cell>
        </row>
        <row r="507">
          <cell r="H507" t="str">
            <v>次</v>
          </cell>
        </row>
        <row r="507">
          <cell r="J507">
            <v>5</v>
          </cell>
          <cell r="K507">
            <v>5</v>
          </cell>
          <cell r="L507">
            <v>5</v>
          </cell>
        </row>
        <row r="508">
          <cell r="D508" t="str">
            <v>TTJK0008</v>
          </cell>
          <cell r="E508" t="str">
            <v>胸腔注射</v>
          </cell>
        </row>
        <row r="508">
          <cell r="H508" t="str">
            <v>次</v>
          </cell>
        </row>
        <row r="508">
          <cell r="J508">
            <v>5</v>
          </cell>
          <cell r="K508">
            <v>5</v>
          </cell>
          <cell r="L508">
            <v>5</v>
          </cell>
        </row>
        <row r="509">
          <cell r="D509" t="str">
            <v>TTJK-2</v>
          </cell>
          <cell r="E509" t="str">
            <v>2、皮肤科</v>
          </cell>
        </row>
        <row r="510">
          <cell r="D510" t="str">
            <v>FYR01501</v>
          </cell>
          <cell r="E510" t="str">
            <v>皮肤镜检测诊断</v>
          </cell>
          <cell r="F510" t="str">
            <v>选取不同的皮肤镜镜头以不同距离予皮损微距摄影，应用皮肤镜所带的软件就皮损色泽、边界、形态进行量化分析，出具检测报告。</v>
          </cell>
        </row>
        <row r="510">
          <cell r="H510" t="str">
            <v>部位</v>
          </cell>
          <cell r="I510" t="str">
            <v>同时检测1个以上部位时，每增加1个部位加收30%</v>
          </cell>
          <cell r="J510">
            <v>100</v>
          </cell>
          <cell r="K510">
            <v>100</v>
          </cell>
          <cell r="L510">
            <v>100</v>
          </cell>
        </row>
        <row r="511">
          <cell r="D511" t="str">
            <v>TTJK0009</v>
          </cell>
          <cell r="E511" t="str">
            <v>皮角</v>
          </cell>
        </row>
        <row r="511">
          <cell r="H511" t="str">
            <v>个</v>
          </cell>
        </row>
        <row r="511">
          <cell r="J511">
            <v>10</v>
          </cell>
          <cell r="K511">
            <v>10</v>
          </cell>
          <cell r="L511">
            <v>10</v>
          </cell>
        </row>
        <row r="512">
          <cell r="D512" t="str">
            <v>TTJK0010</v>
          </cell>
          <cell r="E512" t="str">
            <v>丝状疣</v>
          </cell>
        </row>
        <row r="512">
          <cell r="H512" t="str">
            <v>个</v>
          </cell>
        </row>
        <row r="512">
          <cell r="J512">
            <v>3</v>
          </cell>
          <cell r="K512">
            <v>3</v>
          </cell>
          <cell r="L512">
            <v>3</v>
          </cell>
        </row>
        <row r="513">
          <cell r="D513" t="str">
            <v>TTJK0011</v>
          </cell>
          <cell r="E513" t="str">
            <v>扁平疣</v>
          </cell>
        </row>
        <row r="513">
          <cell r="H513" t="str">
            <v>个</v>
          </cell>
        </row>
        <row r="513">
          <cell r="J513">
            <v>2</v>
          </cell>
          <cell r="K513">
            <v>2</v>
          </cell>
          <cell r="L513">
            <v>2</v>
          </cell>
        </row>
        <row r="514">
          <cell r="D514" t="str">
            <v>TTJK0012</v>
          </cell>
          <cell r="E514" t="str">
            <v>栗Ⅱ疹摘除</v>
          </cell>
        </row>
        <row r="514">
          <cell r="H514" t="str">
            <v>个</v>
          </cell>
        </row>
        <row r="514">
          <cell r="J514">
            <v>2</v>
          </cell>
          <cell r="K514">
            <v>2</v>
          </cell>
          <cell r="L514">
            <v>2</v>
          </cell>
        </row>
        <row r="515">
          <cell r="D515" t="str">
            <v>TTJK0013</v>
          </cell>
          <cell r="E515" t="str">
            <v>痤疮挤压</v>
          </cell>
        </row>
        <row r="515">
          <cell r="H515" t="str">
            <v>个</v>
          </cell>
        </row>
        <row r="515">
          <cell r="J515">
            <v>2</v>
          </cell>
          <cell r="K515">
            <v>2</v>
          </cell>
          <cell r="L515">
            <v>2</v>
          </cell>
        </row>
        <row r="516">
          <cell r="D516" t="str">
            <v>TTJK0014</v>
          </cell>
          <cell r="E516" t="str">
            <v>寻常疣刮除</v>
          </cell>
        </row>
        <row r="516">
          <cell r="H516" t="str">
            <v>个</v>
          </cell>
        </row>
        <row r="516">
          <cell r="J516">
            <v>5</v>
          </cell>
          <cell r="K516">
            <v>5</v>
          </cell>
          <cell r="L516">
            <v>5</v>
          </cell>
        </row>
        <row r="517">
          <cell r="D517" t="str">
            <v>TTJK0015</v>
          </cell>
          <cell r="E517" t="str">
            <v>疥虫检查</v>
          </cell>
        </row>
        <row r="517">
          <cell r="H517" t="str">
            <v>次</v>
          </cell>
        </row>
        <row r="517">
          <cell r="J517">
            <v>10</v>
          </cell>
          <cell r="K517">
            <v>10</v>
          </cell>
          <cell r="L517">
            <v>10</v>
          </cell>
        </row>
        <row r="518">
          <cell r="D518" t="str">
            <v>TTJK0016</v>
          </cell>
          <cell r="E518" t="str">
            <v>挑背</v>
          </cell>
        </row>
        <row r="518">
          <cell r="H518" t="str">
            <v>次</v>
          </cell>
        </row>
        <row r="518">
          <cell r="J518">
            <v>1</v>
          </cell>
          <cell r="K518">
            <v>1</v>
          </cell>
          <cell r="L518">
            <v>1</v>
          </cell>
        </row>
        <row r="519">
          <cell r="D519" t="str">
            <v>TTJK0017</v>
          </cell>
          <cell r="E519" t="str">
            <v>划耳</v>
          </cell>
        </row>
        <row r="519">
          <cell r="H519" t="str">
            <v>次</v>
          </cell>
        </row>
        <row r="519">
          <cell r="J519">
            <v>1</v>
          </cell>
          <cell r="K519">
            <v>1</v>
          </cell>
          <cell r="L519">
            <v>1</v>
          </cell>
        </row>
        <row r="520">
          <cell r="D520" t="str">
            <v>TTJK0018</v>
          </cell>
          <cell r="E520" t="str">
            <v>面膜</v>
          </cell>
        </row>
        <row r="520">
          <cell r="H520" t="str">
            <v>次</v>
          </cell>
        </row>
        <row r="520">
          <cell r="J520">
            <v>10</v>
          </cell>
          <cell r="K520">
            <v>10</v>
          </cell>
          <cell r="L520">
            <v>10</v>
          </cell>
        </row>
        <row r="521">
          <cell r="D521" t="str">
            <v>TTJK0019</v>
          </cell>
          <cell r="E521" t="str">
            <v>黑光</v>
          </cell>
        </row>
        <row r="521">
          <cell r="H521" t="str">
            <v>小时</v>
          </cell>
        </row>
        <row r="521">
          <cell r="J521">
            <v>2</v>
          </cell>
          <cell r="K521">
            <v>2</v>
          </cell>
          <cell r="L521">
            <v>2</v>
          </cell>
        </row>
        <row r="522">
          <cell r="D522" t="str">
            <v>TTJK0021</v>
          </cell>
          <cell r="E522" t="str">
            <v>封脐</v>
          </cell>
        </row>
        <row r="522">
          <cell r="H522" t="str">
            <v>次</v>
          </cell>
        </row>
        <row r="522">
          <cell r="J522">
            <v>1</v>
          </cell>
          <cell r="K522">
            <v>1</v>
          </cell>
          <cell r="L522">
            <v>1</v>
          </cell>
        </row>
        <row r="523">
          <cell r="D523" t="str">
            <v>TTJK0022</v>
          </cell>
          <cell r="E523" t="str">
            <v>痤疮治疗(多功能)</v>
          </cell>
        </row>
        <row r="523">
          <cell r="H523" t="str">
            <v>次</v>
          </cell>
        </row>
        <row r="523">
          <cell r="J523">
            <v>10</v>
          </cell>
          <cell r="K523">
            <v>10</v>
          </cell>
          <cell r="L523">
            <v>10</v>
          </cell>
        </row>
        <row r="524">
          <cell r="D524" t="str">
            <v>TTJK0023</v>
          </cell>
          <cell r="E524" t="str">
            <v>毛囊虫检查</v>
          </cell>
        </row>
        <row r="524">
          <cell r="H524" t="str">
            <v>次</v>
          </cell>
        </row>
        <row r="524">
          <cell r="J524">
            <v>5</v>
          </cell>
          <cell r="K524">
            <v>5</v>
          </cell>
          <cell r="L524">
            <v>5</v>
          </cell>
        </row>
        <row r="525">
          <cell r="D525" t="str">
            <v>TTJK0024</v>
          </cell>
          <cell r="E525" t="str">
            <v>甲癣治疗</v>
          </cell>
        </row>
        <row r="525">
          <cell r="H525" t="str">
            <v>次</v>
          </cell>
        </row>
        <row r="525">
          <cell r="J525">
            <v>10</v>
          </cell>
          <cell r="K525">
            <v>10</v>
          </cell>
          <cell r="L525">
            <v>10</v>
          </cell>
        </row>
        <row r="526">
          <cell r="D526" t="str">
            <v>TTJK0025</v>
          </cell>
          <cell r="E526" t="str">
            <v>委中放血</v>
          </cell>
        </row>
        <row r="526">
          <cell r="H526" t="str">
            <v>次</v>
          </cell>
        </row>
        <row r="526">
          <cell r="J526">
            <v>2</v>
          </cell>
          <cell r="K526">
            <v>2</v>
          </cell>
          <cell r="L526">
            <v>2</v>
          </cell>
        </row>
        <row r="527">
          <cell r="D527" t="str">
            <v>TTJK0026</v>
          </cell>
          <cell r="E527" t="str">
            <v>N光治疗</v>
          </cell>
        </row>
        <row r="527">
          <cell r="H527" t="str">
            <v>每面</v>
          </cell>
        </row>
        <row r="527">
          <cell r="J527">
            <v>10</v>
          </cell>
          <cell r="K527">
            <v>10</v>
          </cell>
          <cell r="L527">
            <v>10</v>
          </cell>
        </row>
        <row r="528">
          <cell r="D528" t="str">
            <v>TTJK0027</v>
          </cell>
          <cell r="E528" t="str">
            <v>湿敷治疗</v>
          </cell>
          <cell r="F528" t="str">
            <v>局部清洁，根据局部情况，调配药物/辩证调配药物，敷于治疗部位，观察患者情况。治疗后，检查皮肤，记录治疗单。</v>
          </cell>
        </row>
        <row r="528">
          <cell r="H528" t="str">
            <v>每部位</v>
          </cell>
        </row>
        <row r="528">
          <cell r="J528">
            <v>11</v>
          </cell>
          <cell r="K528">
            <v>11</v>
          </cell>
          <cell r="L528">
            <v>11</v>
          </cell>
        </row>
        <row r="529">
          <cell r="D529" t="str">
            <v>TTJK0028</v>
          </cell>
          <cell r="E529" t="str">
            <v>汗管瘤治疗</v>
          </cell>
        </row>
        <row r="529">
          <cell r="H529" t="str">
            <v>个</v>
          </cell>
        </row>
        <row r="529">
          <cell r="J529">
            <v>4</v>
          </cell>
          <cell r="K529">
            <v>4</v>
          </cell>
          <cell r="L529">
            <v>4</v>
          </cell>
        </row>
        <row r="530">
          <cell r="D530" t="str">
            <v>TTJK0029</v>
          </cell>
          <cell r="E530" t="str">
            <v>药物熏蒸治疗</v>
          </cell>
          <cell r="F530" t="str">
            <v>核对医嘱，排除禁忌证，告知注意事项，询问药物过敏史，调配药物/辩证调配药物，仪器加入药物，蒸汽熏蒸治疗部位。治疗中，观察患者情况。治疗后，检查皮肤，记录治疗单。</v>
          </cell>
        </row>
        <row r="530">
          <cell r="H530" t="str">
            <v>次</v>
          </cell>
        </row>
        <row r="530">
          <cell r="J530">
            <v>14</v>
          </cell>
          <cell r="K530">
            <v>14</v>
          </cell>
          <cell r="L530">
            <v>12</v>
          </cell>
        </row>
        <row r="531">
          <cell r="D531" t="str">
            <v>TTJK0030</v>
          </cell>
          <cell r="E531" t="str">
            <v>无焦化多波长激光治疗</v>
          </cell>
        </row>
        <row r="531">
          <cell r="H531" t="str">
            <v>脉冲</v>
          </cell>
        </row>
        <row r="531">
          <cell r="J531">
            <v>45</v>
          </cell>
          <cell r="K531">
            <v>45</v>
          </cell>
          <cell r="L531">
            <v>45</v>
          </cell>
        </row>
        <row r="532">
          <cell r="D532" t="str">
            <v>TTJK0031</v>
          </cell>
          <cell r="E532" t="str">
            <v>伍德氏灯检查</v>
          </cell>
        </row>
        <row r="532">
          <cell r="H532" t="str">
            <v>次</v>
          </cell>
        </row>
        <row r="532">
          <cell r="J532">
            <v>16</v>
          </cell>
          <cell r="K532">
            <v>16</v>
          </cell>
          <cell r="L532">
            <v>16</v>
          </cell>
        </row>
        <row r="533">
          <cell r="D533" t="str">
            <v>TTJK0032</v>
          </cell>
          <cell r="E533" t="str">
            <v>变应原皮内试验（点刺同)</v>
          </cell>
        </row>
        <row r="533">
          <cell r="H533" t="str">
            <v>每组</v>
          </cell>
        </row>
        <row r="533">
          <cell r="J533">
            <v>80</v>
          </cell>
          <cell r="K533">
            <v>80</v>
          </cell>
          <cell r="L533">
            <v>80</v>
          </cell>
        </row>
        <row r="534">
          <cell r="D534" t="str">
            <v>TTJK0033</v>
          </cell>
          <cell r="E534" t="str">
            <v>斑贴试验</v>
          </cell>
        </row>
        <row r="534">
          <cell r="H534" t="str">
            <v>每个斑贴</v>
          </cell>
        </row>
        <row r="534">
          <cell r="J534">
            <v>8</v>
          </cell>
          <cell r="K534">
            <v>8</v>
          </cell>
          <cell r="L534">
            <v>8</v>
          </cell>
        </row>
        <row r="535">
          <cell r="D535" t="str">
            <v>TTJK0034</v>
          </cell>
          <cell r="E535" t="str">
            <v>皮损内注射</v>
          </cell>
        </row>
        <row r="535">
          <cell r="H535" t="str">
            <v>每个皮损</v>
          </cell>
        </row>
        <row r="535">
          <cell r="J535">
            <v>5</v>
          </cell>
          <cell r="K535">
            <v>5</v>
          </cell>
          <cell r="L535">
            <v>5</v>
          </cell>
        </row>
        <row r="536">
          <cell r="D536" t="str">
            <v>TTJK0035</v>
          </cell>
          <cell r="E536" t="str">
            <v>皮肤赘生物电烧治疗</v>
          </cell>
        </row>
        <row r="536">
          <cell r="H536" t="str">
            <v>每个皮损</v>
          </cell>
        </row>
        <row r="536">
          <cell r="J536">
            <v>5</v>
          </cell>
          <cell r="K536">
            <v>5</v>
          </cell>
          <cell r="L536">
            <v>5</v>
          </cell>
        </row>
        <row r="537">
          <cell r="D537" t="str">
            <v>TTJK0036</v>
          </cell>
          <cell r="E537" t="str">
            <v>电解脱毛治疗</v>
          </cell>
        </row>
        <row r="537">
          <cell r="H537" t="str">
            <v>每根毛囊</v>
          </cell>
          <cell r="I537" t="str">
            <v>一根以上每增加一根加收5元</v>
          </cell>
          <cell r="J537">
            <v>10</v>
          </cell>
          <cell r="K537">
            <v>10</v>
          </cell>
          <cell r="L537">
            <v>10</v>
          </cell>
        </row>
        <row r="538">
          <cell r="D538" t="str">
            <v>TTJK0037</v>
          </cell>
          <cell r="E538" t="str">
            <v>激光脱毛术</v>
          </cell>
        </row>
        <row r="538">
          <cell r="H538" t="str">
            <v>每个光斑</v>
          </cell>
        </row>
        <row r="538">
          <cell r="J538">
            <v>13</v>
          </cell>
          <cell r="K538">
            <v>13</v>
          </cell>
          <cell r="L538">
            <v>13</v>
          </cell>
        </row>
        <row r="539">
          <cell r="D539" t="str">
            <v>TTJK0038</v>
          </cell>
          <cell r="E539" t="str">
            <v>308准分子激光治疗皮肤病</v>
          </cell>
        </row>
        <row r="539">
          <cell r="H539" t="str">
            <v>2平方厘米及以下/次</v>
          </cell>
          <cell r="I539" t="str">
            <v>每增加1平方厘米加收10元</v>
          </cell>
          <cell r="J539">
            <v>30</v>
          </cell>
          <cell r="K539">
            <v>30</v>
          </cell>
          <cell r="L539">
            <v>30</v>
          </cell>
        </row>
        <row r="540">
          <cell r="D540" t="str">
            <v>TTJK0039</v>
          </cell>
          <cell r="E540" t="str">
            <v>除皱术</v>
          </cell>
        </row>
        <row r="540">
          <cell r="H540" t="str">
            <v>每个部位或面1/3</v>
          </cell>
          <cell r="I540" t="str">
            <v>包括骨膜下除皱，激光除皱按有关规定收费</v>
          </cell>
          <cell r="J540">
            <v>110</v>
          </cell>
          <cell r="K540">
            <v>110</v>
          </cell>
          <cell r="L540">
            <v>110</v>
          </cell>
        </row>
        <row r="541">
          <cell r="D541" t="str">
            <v>KYR72706</v>
          </cell>
          <cell r="E541" t="str">
            <v>化学换肤术</v>
          </cell>
          <cell r="F541" t="str">
            <v>指利用药物可控性破坏皮肤一定层次，促进皮肤再生。清洁皮肤表面，用有机溶剂去除油脂，表面麻醉，保护伤口和皮肤凹陷部位，外敷换肤液，判断换肤终点，用特殊的中和液进行中和，冷湿敷，涂特殊的药膏或使用敷料。</v>
          </cell>
        </row>
        <row r="541">
          <cell r="H541" t="str">
            <v>次</v>
          </cell>
        </row>
        <row r="541">
          <cell r="J541" t="str">
            <v>试行价格</v>
          </cell>
          <cell r="K541" t="str">
            <v>试行价格</v>
          </cell>
          <cell r="L541" t="str">
            <v>试行价格</v>
          </cell>
        </row>
        <row r="542">
          <cell r="D542" t="str">
            <v>KYR65703</v>
          </cell>
          <cell r="E542" t="str">
            <v>刮疣治疗</v>
          </cell>
          <cell r="F542" t="str">
            <v>消毒，去除疣体，创面处理。</v>
          </cell>
        </row>
        <row r="542">
          <cell r="H542" t="str">
            <v>个</v>
          </cell>
          <cell r="I542" t="str">
            <v>每次收费最高不超过500元。</v>
          </cell>
          <cell r="J542">
            <v>6</v>
          </cell>
          <cell r="K542">
            <v>6</v>
          </cell>
          <cell r="L542">
            <v>6</v>
          </cell>
        </row>
        <row r="543">
          <cell r="D543" t="str">
            <v>TTJK0430</v>
          </cell>
          <cell r="E543" t="str">
            <v>光动力疗法-体表治疗</v>
          </cell>
        </row>
        <row r="543">
          <cell r="H543" t="str">
            <v>光斑</v>
          </cell>
          <cell r="I543" t="str">
            <v>光敏剂另加</v>
          </cell>
          <cell r="J543">
            <v>230</v>
          </cell>
          <cell r="K543">
            <v>230</v>
          </cell>
          <cell r="L543">
            <v>230</v>
          </cell>
        </row>
        <row r="544">
          <cell r="D544" t="str">
            <v>TTJK-3</v>
          </cell>
          <cell r="E544" t="str">
            <v>3、妇产科</v>
          </cell>
        </row>
        <row r="545">
          <cell r="D545" t="str">
            <v>TTJK0042</v>
          </cell>
          <cell r="E545" t="str">
            <v>妇产科检查(PV)</v>
          </cell>
        </row>
        <row r="545">
          <cell r="H545" t="str">
            <v>次</v>
          </cell>
        </row>
        <row r="545">
          <cell r="J545">
            <v>5</v>
          </cell>
          <cell r="K545">
            <v>5</v>
          </cell>
          <cell r="L545">
            <v>5</v>
          </cell>
        </row>
        <row r="546">
          <cell r="D546" t="str">
            <v>TTJK0044</v>
          </cell>
          <cell r="E546" t="str">
            <v>阴道出血填塞</v>
          </cell>
        </row>
        <row r="546">
          <cell r="H546" t="str">
            <v>次</v>
          </cell>
          <cell r="I546" t="str">
            <v>填塞纱条另收,最高不超过5元</v>
          </cell>
          <cell r="J546">
            <v>6</v>
          </cell>
          <cell r="K546">
            <v>6</v>
          </cell>
          <cell r="L546">
            <v>6</v>
          </cell>
        </row>
        <row r="547">
          <cell r="D547" t="str">
            <v>TTJK0047</v>
          </cell>
          <cell r="E547" t="str">
            <v>阴道灌洗(冲洗)上药</v>
          </cell>
        </row>
        <row r="547">
          <cell r="H547" t="str">
            <v>次</v>
          </cell>
        </row>
        <row r="547">
          <cell r="J547">
            <v>3.5</v>
          </cell>
          <cell r="K547">
            <v>3.5</v>
          </cell>
          <cell r="L547">
            <v>3.5</v>
          </cell>
        </row>
        <row r="548">
          <cell r="D548" t="str">
            <v>TTJK0048</v>
          </cell>
          <cell r="E548" t="str">
            <v>盆腔炎治疗</v>
          </cell>
        </row>
        <row r="548">
          <cell r="H548" t="str">
            <v>次</v>
          </cell>
        </row>
        <row r="548">
          <cell r="J548">
            <v>2.5</v>
          </cell>
          <cell r="K548">
            <v>2.5</v>
          </cell>
          <cell r="L548">
            <v>2.5</v>
          </cell>
        </row>
        <row r="549">
          <cell r="D549" t="str">
            <v>TTJK0049</v>
          </cell>
          <cell r="E549" t="str">
            <v>滴虫冲洗</v>
          </cell>
        </row>
        <row r="549">
          <cell r="H549" t="str">
            <v>次</v>
          </cell>
        </row>
        <row r="549">
          <cell r="J549">
            <v>3</v>
          </cell>
          <cell r="K549">
            <v>3</v>
          </cell>
          <cell r="L549">
            <v>3</v>
          </cell>
        </row>
        <row r="550">
          <cell r="D550" t="str">
            <v>TTJK0050</v>
          </cell>
          <cell r="E550" t="str">
            <v>阴道换模型</v>
          </cell>
        </row>
        <row r="550">
          <cell r="H550" t="str">
            <v>次</v>
          </cell>
        </row>
        <row r="550">
          <cell r="J550">
            <v>10</v>
          </cell>
          <cell r="K550">
            <v>10</v>
          </cell>
          <cell r="L550">
            <v>10</v>
          </cell>
        </row>
        <row r="551">
          <cell r="D551" t="str">
            <v>TTJK0051</v>
          </cell>
          <cell r="E551" t="str">
            <v>病灶注药(5Fu250mg)</v>
          </cell>
        </row>
        <row r="551">
          <cell r="H551" t="str">
            <v>次</v>
          </cell>
        </row>
        <row r="551">
          <cell r="J551">
            <v>2</v>
          </cell>
          <cell r="K551">
            <v>2</v>
          </cell>
          <cell r="L551">
            <v>2</v>
          </cell>
        </row>
        <row r="552">
          <cell r="D552" t="str">
            <v>TTJK0052</v>
          </cell>
          <cell r="E552" t="str">
            <v>阴道放置油纱卷</v>
          </cell>
        </row>
        <row r="552">
          <cell r="H552" t="str">
            <v>次</v>
          </cell>
          <cell r="I552" t="str">
            <v>油纱卷另收，不超过3元</v>
          </cell>
          <cell r="J552">
            <v>3</v>
          </cell>
          <cell r="K552">
            <v>3</v>
          </cell>
          <cell r="L552">
            <v>3</v>
          </cell>
        </row>
        <row r="553">
          <cell r="D553" t="str">
            <v>TTJK0053</v>
          </cell>
          <cell r="E553" t="str">
            <v>盆腔阴道T型索引流</v>
          </cell>
        </row>
        <row r="553">
          <cell r="H553" t="str">
            <v>天</v>
          </cell>
        </row>
        <row r="553">
          <cell r="J553">
            <v>2</v>
          </cell>
          <cell r="K553">
            <v>2</v>
          </cell>
          <cell r="L553">
            <v>2</v>
          </cell>
        </row>
        <row r="554">
          <cell r="D554" t="str">
            <v>TTJK0054</v>
          </cell>
          <cell r="E554" t="str">
            <v>宫颈炎上中药</v>
          </cell>
        </row>
        <row r="554">
          <cell r="H554" t="str">
            <v>次</v>
          </cell>
        </row>
        <row r="554">
          <cell r="J554">
            <v>5</v>
          </cell>
          <cell r="K554">
            <v>5</v>
          </cell>
          <cell r="L554">
            <v>5</v>
          </cell>
        </row>
        <row r="555">
          <cell r="D555" t="str">
            <v>TTJK0058</v>
          </cell>
          <cell r="E555" t="str">
            <v>乳腺疾病治疗</v>
          </cell>
        </row>
        <row r="555">
          <cell r="H555" t="str">
            <v>次</v>
          </cell>
        </row>
        <row r="555">
          <cell r="J555">
            <v>10</v>
          </cell>
          <cell r="K555">
            <v>10</v>
          </cell>
          <cell r="L555">
            <v>10</v>
          </cell>
        </row>
        <row r="556">
          <cell r="D556" t="str">
            <v>TTJK0059</v>
          </cell>
          <cell r="E556" t="str">
            <v>远红外线宫颈治疗</v>
          </cell>
        </row>
        <row r="556">
          <cell r="H556" t="str">
            <v>次</v>
          </cell>
        </row>
        <row r="556">
          <cell r="J556">
            <v>10</v>
          </cell>
          <cell r="K556">
            <v>10</v>
          </cell>
          <cell r="L556">
            <v>10</v>
          </cell>
        </row>
        <row r="557">
          <cell r="D557" t="str">
            <v>TTJK0060</v>
          </cell>
          <cell r="E557" t="str">
            <v>探测宫腔</v>
          </cell>
        </row>
        <row r="557">
          <cell r="H557" t="str">
            <v>次</v>
          </cell>
          <cell r="I557" t="str">
            <v>限于不孕症。备注：加收手术包10元</v>
          </cell>
          <cell r="J557">
            <v>20</v>
          </cell>
          <cell r="K557">
            <v>20</v>
          </cell>
          <cell r="L557">
            <v>20</v>
          </cell>
        </row>
        <row r="558">
          <cell r="D558" t="str">
            <v>TTJK0061</v>
          </cell>
          <cell r="E558" t="str">
            <v>脐部肉芽摘除</v>
          </cell>
        </row>
        <row r="558">
          <cell r="H558" t="str">
            <v>次</v>
          </cell>
        </row>
        <row r="558">
          <cell r="J558">
            <v>15</v>
          </cell>
          <cell r="K558">
            <v>15</v>
          </cell>
          <cell r="L558">
            <v>15</v>
          </cell>
        </row>
        <row r="559">
          <cell r="D559" t="str">
            <v>TTJK0063</v>
          </cell>
          <cell r="E559" t="str">
            <v>反复性流产主动免疫治疗</v>
          </cell>
        </row>
        <row r="559">
          <cell r="H559" t="str">
            <v>次</v>
          </cell>
        </row>
        <row r="559">
          <cell r="J559">
            <v>340</v>
          </cell>
          <cell r="K559">
            <v>340</v>
          </cell>
          <cell r="L559">
            <v>340</v>
          </cell>
        </row>
        <row r="560">
          <cell r="D560" t="str">
            <v>TTJK0064</v>
          </cell>
          <cell r="E560" t="str">
            <v>孕前孕期医学量表测定综合分析</v>
          </cell>
        </row>
        <row r="560">
          <cell r="H560" t="str">
            <v>例</v>
          </cell>
        </row>
        <row r="560">
          <cell r="J560">
            <v>255</v>
          </cell>
          <cell r="K560">
            <v>255</v>
          </cell>
          <cell r="L560">
            <v>255</v>
          </cell>
        </row>
        <row r="561">
          <cell r="D561" t="str">
            <v>TTJK0065</v>
          </cell>
          <cell r="E561" t="str">
            <v>妇科特殊治疗-臭氧治疗</v>
          </cell>
        </row>
        <row r="561">
          <cell r="H561" t="str">
            <v>次</v>
          </cell>
          <cell r="I561" t="str">
            <v>包括外阴、阴道、宫颈等疾患</v>
          </cell>
          <cell r="J561">
            <v>35</v>
          </cell>
          <cell r="K561">
            <v>35</v>
          </cell>
          <cell r="L561">
            <v>35</v>
          </cell>
        </row>
        <row r="562">
          <cell r="D562" t="str">
            <v>TTJK0066</v>
          </cell>
          <cell r="E562" t="str">
            <v>微波电动按摩吸乳</v>
          </cell>
        </row>
        <row r="562">
          <cell r="H562" t="str">
            <v>次</v>
          </cell>
        </row>
        <row r="562">
          <cell r="J562">
            <v>4</v>
          </cell>
          <cell r="K562">
            <v>4</v>
          </cell>
          <cell r="L562">
            <v>4</v>
          </cell>
        </row>
        <row r="563">
          <cell r="D563" t="str">
            <v>TTJK0067</v>
          </cell>
          <cell r="E563" t="str">
            <v>聚焦超声治疗仪（妇科）宫颈疾病治疗</v>
          </cell>
        </row>
        <row r="563">
          <cell r="H563" t="str">
            <v>次</v>
          </cell>
        </row>
        <row r="563">
          <cell r="J563">
            <v>400</v>
          </cell>
          <cell r="K563">
            <v>400</v>
          </cell>
          <cell r="L563">
            <v>400</v>
          </cell>
        </row>
        <row r="564">
          <cell r="D564" t="str">
            <v>TTJK0068</v>
          </cell>
          <cell r="E564" t="str">
            <v>聚焦超声治疗仪（妇科）外阴疾病治疗</v>
          </cell>
        </row>
        <row r="564">
          <cell r="H564" t="str">
            <v>次</v>
          </cell>
        </row>
        <row r="564">
          <cell r="J564">
            <v>800</v>
          </cell>
          <cell r="K564">
            <v>800</v>
          </cell>
          <cell r="L564">
            <v>800</v>
          </cell>
        </row>
        <row r="565">
          <cell r="D565" t="str">
            <v>TTJK0069</v>
          </cell>
          <cell r="E565" t="str">
            <v>热球子宫内膜治疗</v>
          </cell>
        </row>
        <row r="565">
          <cell r="H565" t="str">
            <v>例</v>
          </cell>
          <cell r="I565" t="str">
            <v>另收一次性材料费。</v>
          </cell>
          <cell r="J565">
            <v>500</v>
          </cell>
          <cell r="K565">
            <v>500</v>
          </cell>
          <cell r="L565">
            <v>500</v>
          </cell>
        </row>
        <row r="566">
          <cell r="D566" t="str">
            <v>TTJK0070</v>
          </cell>
          <cell r="E566" t="str">
            <v>超导光治疗乳腺增生及子宫内膜异位</v>
          </cell>
        </row>
        <row r="566">
          <cell r="H566" t="str">
            <v>次</v>
          </cell>
        </row>
        <row r="566">
          <cell r="J566">
            <v>90</v>
          </cell>
          <cell r="K566">
            <v>90</v>
          </cell>
          <cell r="L566">
            <v>90</v>
          </cell>
        </row>
        <row r="567">
          <cell r="D567" t="str">
            <v>TTJK0071</v>
          </cell>
          <cell r="E567" t="str">
            <v>超导光治疗女子不孕症与盆腔炎</v>
          </cell>
        </row>
        <row r="567">
          <cell r="H567" t="str">
            <v>次</v>
          </cell>
        </row>
        <row r="567">
          <cell r="J567">
            <v>120</v>
          </cell>
          <cell r="K567">
            <v>120</v>
          </cell>
          <cell r="L567">
            <v>120</v>
          </cell>
        </row>
        <row r="568">
          <cell r="D568" t="str">
            <v>TTJK0072</v>
          </cell>
          <cell r="E568" t="str">
            <v>超导光治疗外阴白斑与宫颈糜烂</v>
          </cell>
        </row>
        <row r="568">
          <cell r="H568" t="str">
            <v>次</v>
          </cell>
        </row>
        <row r="568">
          <cell r="J568">
            <v>280</v>
          </cell>
          <cell r="K568">
            <v>280</v>
          </cell>
          <cell r="L568">
            <v>280</v>
          </cell>
        </row>
        <row r="569">
          <cell r="D569" t="str">
            <v>TTJK0073</v>
          </cell>
          <cell r="E569" t="str">
            <v>超导光治疗功能性失调子宫出血</v>
          </cell>
        </row>
        <row r="569">
          <cell r="H569" t="str">
            <v>次</v>
          </cell>
        </row>
        <row r="569">
          <cell r="J569">
            <v>540</v>
          </cell>
          <cell r="K569">
            <v>540</v>
          </cell>
          <cell r="L569">
            <v>540</v>
          </cell>
        </row>
        <row r="570">
          <cell r="D570" t="str">
            <v>TTJK0080</v>
          </cell>
          <cell r="E570" t="str">
            <v>乳房按摩</v>
          </cell>
        </row>
        <row r="570">
          <cell r="H570" t="str">
            <v>次</v>
          </cell>
          <cell r="I570" t="str">
            <v>包括微波按摩、吸乳</v>
          </cell>
          <cell r="J570">
            <v>10</v>
          </cell>
          <cell r="K570">
            <v>10</v>
          </cell>
          <cell r="L570">
            <v>10</v>
          </cell>
        </row>
        <row r="571">
          <cell r="D571" t="str">
            <v>TTJK0082</v>
          </cell>
          <cell r="E571" t="str">
            <v>临产后阴道检查确诊</v>
          </cell>
        </row>
        <row r="571">
          <cell r="H571" t="str">
            <v>次</v>
          </cell>
          <cell r="I571" t="str">
            <v>指手术室、产房内无菌操作，确诊难、顺产。含人工破水，手转胎儿头，扩张宫口；备注部分：在手术室实行，打手术包</v>
          </cell>
          <cell r="J571">
            <v>64</v>
          </cell>
          <cell r="K571">
            <v>64</v>
          </cell>
          <cell r="L571">
            <v>64</v>
          </cell>
        </row>
        <row r="572">
          <cell r="D572" t="str">
            <v>TTJK-4</v>
          </cell>
          <cell r="E572" t="str">
            <v>4、泌尿科</v>
          </cell>
        </row>
        <row r="573">
          <cell r="D573" t="str">
            <v>TTJK0086</v>
          </cell>
          <cell r="E573" t="str">
            <v>前列腺检查</v>
          </cell>
        </row>
        <row r="573">
          <cell r="H573" t="str">
            <v>次</v>
          </cell>
        </row>
        <row r="573">
          <cell r="J573">
            <v>5</v>
          </cell>
          <cell r="K573">
            <v>5</v>
          </cell>
          <cell r="L573">
            <v>5</v>
          </cell>
        </row>
        <row r="574">
          <cell r="D574" t="str">
            <v>TTJK0087</v>
          </cell>
          <cell r="E574" t="str">
            <v>尿流率测定</v>
          </cell>
        </row>
        <row r="574">
          <cell r="H574" t="str">
            <v>项</v>
          </cell>
        </row>
        <row r="574">
          <cell r="J574">
            <v>10</v>
          </cell>
          <cell r="K574">
            <v>10</v>
          </cell>
          <cell r="L574">
            <v>10</v>
          </cell>
        </row>
        <row r="575">
          <cell r="D575" t="str">
            <v>TTJK0088</v>
          </cell>
          <cell r="E575" t="str">
            <v>膀胱造瘘管更换</v>
          </cell>
        </row>
        <row r="575">
          <cell r="H575" t="str">
            <v>次</v>
          </cell>
        </row>
        <row r="575">
          <cell r="J575">
            <v>10</v>
          </cell>
          <cell r="K575">
            <v>10</v>
          </cell>
          <cell r="L575">
            <v>10</v>
          </cell>
        </row>
        <row r="576">
          <cell r="D576" t="str">
            <v>TTJK0089</v>
          </cell>
          <cell r="E576" t="str">
            <v>膀胱压力测定</v>
          </cell>
        </row>
        <row r="576">
          <cell r="H576" t="str">
            <v>次</v>
          </cell>
        </row>
        <row r="576">
          <cell r="J576">
            <v>10</v>
          </cell>
          <cell r="K576">
            <v>10</v>
          </cell>
          <cell r="L576">
            <v>10</v>
          </cell>
        </row>
        <row r="577">
          <cell r="D577" t="str">
            <v>TTJK0091</v>
          </cell>
          <cell r="E577" t="str">
            <v>尿流动力学检测</v>
          </cell>
        </row>
        <row r="577">
          <cell r="H577" t="str">
            <v>次</v>
          </cell>
          <cell r="I577" t="str">
            <v>含一次性材料</v>
          </cell>
          <cell r="J577">
            <v>560</v>
          </cell>
          <cell r="K577">
            <v>560</v>
          </cell>
          <cell r="L577">
            <v>560</v>
          </cell>
        </row>
        <row r="578">
          <cell r="D578" t="str">
            <v>KRZ72701</v>
          </cell>
          <cell r="E578" t="str">
            <v>体外冲击波碎石</v>
          </cell>
          <cell r="F578" t="str">
            <v>患者取适当体位，X线或B超定位，调整冲击波，实时监视。含一次性电极。</v>
          </cell>
        </row>
        <row r="578">
          <cell r="H578" t="str">
            <v>次</v>
          </cell>
          <cell r="I578" t="str">
            <v>复震减收300元</v>
          </cell>
          <cell r="J578">
            <v>1100</v>
          </cell>
          <cell r="K578">
            <v>1100</v>
          </cell>
          <cell r="L578">
            <v>1100</v>
          </cell>
        </row>
        <row r="579">
          <cell r="D579" t="str">
            <v>TTJK-5</v>
          </cell>
          <cell r="E579" t="str">
            <v>5、耳鼻喉</v>
          </cell>
        </row>
        <row r="580">
          <cell r="D580" t="str">
            <v>TTJK0092</v>
          </cell>
          <cell r="E580" t="str">
            <v>间接耳、鼻、喉镜检查</v>
          </cell>
        </row>
        <row r="580">
          <cell r="H580" t="str">
            <v>次</v>
          </cell>
        </row>
        <row r="580">
          <cell r="J580">
            <v>3</v>
          </cell>
          <cell r="K580">
            <v>3</v>
          </cell>
          <cell r="L580">
            <v>3</v>
          </cell>
        </row>
        <row r="581">
          <cell r="D581" t="str">
            <v>TTJK0093</v>
          </cell>
          <cell r="E581" t="str">
            <v>鼓膜穿刺抽液及加压给药</v>
          </cell>
        </row>
        <row r="581">
          <cell r="H581" t="str">
            <v>次</v>
          </cell>
        </row>
        <row r="581">
          <cell r="J581">
            <v>15</v>
          </cell>
          <cell r="K581">
            <v>15</v>
          </cell>
          <cell r="L581">
            <v>10</v>
          </cell>
        </row>
        <row r="582">
          <cell r="D582" t="str">
            <v>TTJK0094</v>
          </cell>
          <cell r="E582" t="str">
            <v>导管吹张</v>
          </cell>
        </row>
        <row r="582">
          <cell r="H582" t="str">
            <v>次</v>
          </cell>
        </row>
        <row r="582">
          <cell r="J582">
            <v>5</v>
          </cell>
          <cell r="K582">
            <v>5</v>
          </cell>
          <cell r="L582">
            <v>5</v>
          </cell>
        </row>
        <row r="583">
          <cell r="D583" t="str">
            <v>TTJK0095</v>
          </cell>
          <cell r="E583" t="str">
            <v>掩蔽治疗</v>
          </cell>
        </row>
        <row r="583">
          <cell r="H583" t="str">
            <v>次</v>
          </cell>
        </row>
        <row r="583">
          <cell r="J583">
            <v>3</v>
          </cell>
          <cell r="K583">
            <v>3</v>
          </cell>
          <cell r="L583">
            <v>3</v>
          </cell>
        </row>
        <row r="584">
          <cell r="D584" t="str">
            <v>TTJK0096</v>
          </cell>
          <cell r="E584" t="str">
            <v>酚甘油热敷</v>
          </cell>
        </row>
        <row r="584">
          <cell r="H584" t="str">
            <v>次</v>
          </cell>
        </row>
        <row r="584">
          <cell r="J584">
            <v>2</v>
          </cell>
          <cell r="K584">
            <v>2</v>
          </cell>
          <cell r="L584">
            <v>2</v>
          </cell>
        </row>
        <row r="585">
          <cell r="D585" t="str">
            <v>TTJK0097</v>
          </cell>
          <cell r="E585" t="str">
            <v>耳咽管通气</v>
          </cell>
        </row>
        <row r="585">
          <cell r="H585" t="str">
            <v>次</v>
          </cell>
        </row>
        <row r="585">
          <cell r="J585">
            <v>5</v>
          </cell>
          <cell r="K585">
            <v>5</v>
          </cell>
          <cell r="L585">
            <v>5</v>
          </cell>
        </row>
        <row r="586">
          <cell r="D586" t="str">
            <v>TTJK0098</v>
          </cell>
          <cell r="E586" t="str">
            <v>球水囊检查</v>
          </cell>
        </row>
        <row r="586">
          <cell r="H586" t="str">
            <v>次</v>
          </cell>
        </row>
        <row r="586">
          <cell r="J586">
            <v>5</v>
          </cell>
          <cell r="K586">
            <v>5</v>
          </cell>
          <cell r="L586">
            <v>5</v>
          </cell>
        </row>
        <row r="587">
          <cell r="D587" t="str">
            <v>TTJK0099</v>
          </cell>
          <cell r="E587" t="str">
            <v>冷热气检查</v>
          </cell>
        </row>
        <row r="587">
          <cell r="H587" t="str">
            <v>次</v>
          </cell>
        </row>
        <row r="587">
          <cell r="J587">
            <v>5</v>
          </cell>
          <cell r="K587">
            <v>5</v>
          </cell>
          <cell r="L587">
            <v>5</v>
          </cell>
        </row>
        <row r="588">
          <cell r="D588" t="str">
            <v>TTJK0100</v>
          </cell>
          <cell r="E588" t="str">
            <v>纱油条、片填塞</v>
          </cell>
        </row>
        <row r="588">
          <cell r="H588" t="str">
            <v>次</v>
          </cell>
          <cell r="I588" t="str">
            <v>最高不超过10元</v>
          </cell>
          <cell r="J588">
            <v>4</v>
          </cell>
          <cell r="K588">
            <v>4</v>
          </cell>
          <cell r="L588">
            <v>4</v>
          </cell>
        </row>
        <row r="589">
          <cell r="D589" t="str">
            <v>TTJK0101</v>
          </cell>
          <cell r="E589" t="str">
            <v>鼻扩张</v>
          </cell>
        </row>
        <row r="589">
          <cell r="H589" t="str">
            <v>次</v>
          </cell>
        </row>
        <row r="589">
          <cell r="J589">
            <v>1.5</v>
          </cell>
          <cell r="K589">
            <v>1.5</v>
          </cell>
          <cell r="L589">
            <v>1.5</v>
          </cell>
        </row>
        <row r="590">
          <cell r="D590" t="str">
            <v>TTJK0102</v>
          </cell>
          <cell r="E590" t="str">
            <v>口吃病矫治</v>
          </cell>
        </row>
        <row r="590">
          <cell r="H590" t="str">
            <v>疗程</v>
          </cell>
        </row>
        <row r="590">
          <cell r="J590">
            <v>30</v>
          </cell>
          <cell r="K590">
            <v>30</v>
          </cell>
          <cell r="L590">
            <v>30</v>
          </cell>
        </row>
        <row r="591">
          <cell r="D591" t="str">
            <v>TTJK0103</v>
          </cell>
          <cell r="E591" t="str">
            <v>耳、鼻、喉喷雾</v>
          </cell>
        </row>
        <row r="591">
          <cell r="H591" t="str">
            <v>次</v>
          </cell>
        </row>
        <row r="591">
          <cell r="J591">
            <v>1</v>
          </cell>
          <cell r="K591">
            <v>1</v>
          </cell>
          <cell r="L591">
            <v>1</v>
          </cell>
        </row>
        <row r="592">
          <cell r="D592" t="str">
            <v>TTJK0104</v>
          </cell>
          <cell r="E592" t="str">
            <v>扁桃体脓肿切开及扩张</v>
          </cell>
        </row>
        <row r="592">
          <cell r="H592" t="str">
            <v>次</v>
          </cell>
        </row>
        <row r="592">
          <cell r="J592">
            <v>30</v>
          </cell>
          <cell r="K592">
            <v>30</v>
          </cell>
          <cell r="L592">
            <v>30</v>
          </cell>
        </row>
        <row r="593">
          <cell r="D593" t="str">
            <v>TTJK0105</v>
          </cell>
          <cell r="E593" t="str">
            <v>下甲封闭</v>
          </cell>
        </row>
        <row r="593">
          <cell r="H593" t="str">
            <v>次</v>
          </cell>
        </row>
        <row r="593">
          <cell r="J593">
            <v>5</v>
          </cell>
          <cell r="K593">
            <v>5</v>
          </cell>
          <cell r="L593">
            <v>5</v>
          </cell>
        </row>
        <row r="594">
          <cell r="D594" t="str">
            <v>TTJK0106</v>
          </cell>
          <cell r="E594" t="str">
            <v>咽后壁注射</v>
          </cell>
        </row>
        <row r="594">
          <cell r="H594" t="str">
            <v>次</v>
          </cell>
        </row>
        <row r="594">
          <cell r="J594">
            <v>3</v>
          </cell>
          <cell r="K594">
            <v>3</v>
          </cell>
          <cell r="L594">
            <v>3</v>
          </cell>
        </row>
        <row r="595">
          <cell r="D595" t="str">
            <v>TTJK0107</v>
          </cell>
          <cell r="E595" t="str">
            <v>纯音听阈检查(PT)</v>
          </cell>
        </row>
        <row r="595">
          <cell r="H595" t="str">
            <v>次</v>
          </cell>
        </row>
        <row r="595">
          <cell r="J595">
            <v>10</v>
          </cell>
          <cell r="K595">
            <v>10</v>
          </cell>
          <cell r="L595">
            <v>10</v>
          </cell>
        </row>
        <row r="596">
          <cell r="D596" t="str">
            <v>TTJK0108</v>
          </cell>
          <cell r="E596" t="str">
            <v>外耳道取痂皮</v>
          </cell>
        </row>
        <row r="596">
          <cell r="H596" t="str">
            <v>次</v>
          </cell>
        </row>
        <row r="596">
          <cell r="J596">
            <v>3</v>
          </cell>
          <cell r="K596">
            <v>3</v>
          </cell>
          <cell r="L596">
            <v>3</v>
          </cell>
        </row>
        <row r="597">
          <cell r="D597" t="str">
            <v>TTJK0109</v>
          </cell>
          <cell r="E597" t="str">
            <v>鼓室内注射</v>
          </cell>
        </row>
        <row r="597">
          <cell r="H597" t="str">
            <v>单侧</v>
          </cell>
        </row>
        <row r="597">
          <cell r="J597">
            <v>30</v>
          </cell>
          <cell r="K597">
            <v>30</v>
          </cell>
          <cell r="L597">
            <v>20</v>
          </cell>
        </row>
        <row r="598">
          <cell r="D598" t="str">
            <v>TTJK0110</v>
          </cell>
          <cell r="E598" t="str">
            <v>鼻腔、上颌窦冲洗治疗</v>
          </cell>
        </row>
        <row r="598">
          <cell r="H598" t="str">
            <v>次</v>
          </cell>
        </row>
        <row r="598">
          <cell r="J598">
            <v>8</v>
          </cell>
          <cell r="K598">
            <v>8</v>
          </cell>
          <cell r="L598">
            <v>2</v>
          </cell>
        </row>
        <row r="599">
          <cell r="D599" t="str">
            <v>TTJK0111</v>
          </cell>
          <cell r="E599" t="str">
            <v>鼻窦炎吸引置换</v>
          </cell>
        </row>
        <row r="599">
          <cell r="H599" t="str">
            <v>次</v>
          </cell>
        </row>
        <row r="599">
          <cell r="J599">
            <v>6</v>
          </cell>
          <cell r="K599">
            <v>6</v>
          </cell>
          <cell r="L599">
            <v>6</v>
          </cell>
        </row>
        <row r="600">
          <cell r="D600" t="str">
            <v>TTJK0112</v>
          </cell>
          <cell r="E600" t="str">
            <v>喉直达镜检查</v>
          </cell>
        </row>
        <row r="600">
          <cell r="H600" t="str">
            <v>次</v>
          </cell>
        </row>
        <row r="600">
          <cell r="J600">
            <v>5</v>
          </cell>
          <cell r="K600">
            <v>5</v>
          </cell>
          <cell r="L600">
            <v>5</v>
          </cell>
        </row>
        <row r="601">
          <cell r="D601" t="str">
            <v>TTJK0113</v>
          </cell>
          <cell r="E601" t="str">
            <v>耵聍取出</v>
          </cell>
        </row>
        <row r="601">
          <cell r="H601" t="str">
            <v>次</v>
          </cell>
        </row>
        <row r="601">
          <cell r="J601">
            <v>4</v>
          </cell>
          <cell r="K601">
            <v>4</v>
          </cell>
          <cell r="L601">
            <v>4</v>
          </cell>
        </row>
        <row r="602">
          <cell r="D602" t="str">
            <v>TTJK0114</v>
          </cell>
          <cell r="E602" t="str">
            <v>前鼻孔出血填塞止血</v>
          </cell>
        </row>
        <row r="602">
          <cell r="H602" t="str">
            <v>单侧</v>
          </cell>
        </row>
        <row r="602">
          <cell r="J602">
            <v>20</v>
          </cell>
          <cell r="K602">
            <v>20</v>
          </cell>
          <cell r="L602">
            <v>10</v>
          </cell>
        </row>
        <row r="603">
          <cell r="D603" t="str">
            <v>TTJK0115</v>
          </cell>
          <cell r="E603" t="str">
            <v>后鼻孔填塞止血</v>
          </cell>
        </row>
        <row r="603">
          <cell r="H603" t="str">
            <v>单侧</v>
          </cell>
        </row>
        <row r="603">
          <cell r="J603">
            <v>40</v>
          </cell>
          <cell r="K603">
            <v>40</v>
          </cell>
          <cell r="L603">
            <v>20</v>
          </cell>
        </row>
        <row r="604">
          <cell r="D604" t="str">
            <v>TTJK0117</v>
          </cell>
          <cell r="E604" t="str">
            <v>言语听阈检查</v>
          </cell>
        </row>
        <row r="604">
          <cell r="H604" t="str">
            <v>次</v>
          </cell>
        </row>
        <row r="604">
          <cell r="J604">
            <v>50</v>
          </cell>
          <cell r="K604">
            <v>50</v>
          </cell>
          <cell r="L604">
            <v>50</v>
          </cell>
        </row>
        <row r="605">
          <cell r="D605" t="str">
            <v>TTJK0118</v>
          </cell>
          <cell r="E605" t="str">
            <v>言语识别率</v>
          </cell>
        </row>
        <row r="605">
          <cell r="H605" t="str">
            <v>次</v>
          </cell>
        </row>
        <row r="605">
          <cell r="J605">
            <v>50</v>
          </cell>
          <cell r="K605">
            <v>50</v>
          </cell>
          <cell r="L605">
            <v>50</v>
          </cell>
        </row>
        <row r="606">
          <cell r="D606" t="str">
            <v>TTJK0119</v>
          </cell>
          <cell r="E606" t="str">
            <v>声导抗检查</v>
          </cell>
        </row>
        <row r="606">
          <cell r="H606" t="str">
            <v>次</v>
          </cell>
        </row>
        <row r="606">
          <cell r="J606">
            <v>25</v>
          </cell>
          <cell r="K606">
            <v>25</v>
          </cell>
          <cell r="L606">
            <v>25</v>
          </cell>
        </row>
        <row r="607">
          <cell r="D607" t="str">
            <v>TTJK0120</v>
          </cell>
          <cell r="E607" t="str">
            <v>ENT切开引流</v>
          </cell>
        </row>
        <row r="607">
          <cell r="H607" t="str">
            <v>次</v>
          </cell>
        </row>
        <row r="607">
          <cell r="J607">
            <v>10</v>
          </cell>
          <cell r="K607">
            <v>10</v>
          </cell>
          <cell r="L607">
            <v>10</v>
          </cell>
        </row>
        <row r="608">
          <cell r="D608" t="str">
            <v>TTJK0121</v>
          </cell>
          <cell r="E608" t="str">
            <v>耳廓抽液</v>
          </cell>
        </row>
        <row r="608">
          <cell r="H608" t="str">
            <v>次</v>
          </cell>
        </row>
        <row r="608">
          <cell r="J608">
            <v>5</v>
          </cell>
          <cell r="K608">
            <v>5</v>
          </cell>
          <cell r="L608">
            <v>5</v>
          </cell>
        </row>
        <row r="609">
          <cell r="D609" t="str">
            <v>TTJK0122</v>
          </cell>
          <cell r="E609" t="str">
            <v>滴鼻</v>
          </cell>
        </row>
        <row r="609">
          <cell r="H609" t="str">
            <v>次</v>
          </cell>
        </row>
        <row r="609">
          <cell r="J609">
            <v>1</v>
          </cell>
          <cell r="K609">
            <v>1</v>
          </cell>
          <cell r="L609">
            <v>1</v>
          </cell>
        </row>
        <row r="610">
          <cell r="D610" t="str">
            <v>TTJK0123</v>
          </cell>
          <cell r="E610" t="str">
            <v>洗耳、滴耳</v>
          </cell>
        </row>
        <row r="610">
          <cell r="H610" t="str">
            <v>次</v>
          </cell>
        </row>
        <row r="610">
          <cell r="J610">
            <v>2</v>
          </cell>
          <cell r="K610">
            <v>2</v>
          </cell>
          <cell r="L610">
            <v>2</v>
          </cell>
        </row>
        <row r="611">
          <cell r="D611" t="str">
            <v>TTJK0124</v>
          </cell>
          <cell r="E611" t="str">
            <v>波氏球吹张</v>
          </cell>
        </row>
        <row r="611">
          <cell r="H611" t="str">
            <v>次</v>
          </cell>
        </row>
        <row r="611">
          <cell r="J611">
            <v>10</v>
          </cell>
          <cell r="K611">
            <v>10</v>
          </cell>
          <cell r="L611">
            <v>10</v>
          </cell>
        </row>
        <row r="612">
          <cell r="D612" t="str">
            <v>TTJK0126</v>
          </cell>
          <cell r="E612" t="str">
            <v>声导抗筛选</v>
          </cell>
        </row>
        <row r="612">
          <cell r="H612" t="str">
            <v>次</v>
          </cell>
        </row>
        <row r="612">
          <cell r="J612">
            <v>4</v>
          </cell>
          <cell r="K612">
            <v>4</v>
          </cell>
          <cell r="L612">
            <v>4</v>
          </cell>
        </row>
        <row r="613">
          <cell r="D613" t="str">
            <v>TTJK0127</v>
          </cell>
          <cell r="E613" t="str">
            <v>喉疾病微机检查分析系统</v>
          </cell>
        </row>
        <row r="613">
          <cell r="H613" t="str">
            <v>次</v>
          </cell>
        </row>
        <row r="613">
          <cell r="J613">
            <v>30</v>
          </cell>
          <cell r="K613">
            <v>30</v>
          </cell>
          <cell r="L613">
            <v>30</v>
          </cell>
        </row>
        <row r="614">
          <cell r="D614" t="str">
            <v>TTJK0128</v>
          </cell>
          <cell r="E614" t="str">
            <v>中耳分析检查-声顺值</v>
          </cell>
        </row>
        <row r="614">
          <cell r="H614" t="str">
            <v>次</v>
          </cell>
        </row>
        <row r="614">
          <cell r="J614">
            <v>5</v>
          </cell>
          <cell r="K614">
            <v>5</v>
          </cell>
          <cell r="L614">
            <v>5</v>
          </cell>
        </row>
        <row r="615">
          <cell r="D615" t="str">
            <v>TTJK0129</v>
          </cell>
          <cell r="E615" t="str">
            <v>中耳分析检查-外耳道容积</v>
          </cell>
        </row>
        <row r="615">
          <cell r="H615" t="str">
            <v>次</v>
          </cell>
        </row>
        <row r="615">
          <cell r="J615">
            <v>5</v>
          </cell>
          <cell r="K615">
            <v>5</v>
          </cell>
          <cell r="L615">
            <v>5</v>
          </cell>
        </row>
        <row r="616">
          <cell r="D616" t="str">
            <v>TTJK0130</v>
          </cell>
          <cell r="E616" t="str">
            <v>中耳分析检查-梯度</v>
          </cell>
        </row>
        <row r="616">
          <cell r="H616" t="str">
            <v>次</v>
          </cell>
        </row>
        <row r="616">
          <cell r="J616">
            <v>5</v>
          </cell>
          <cell r="K616">
            <v>5</v>
          </cell>
          <cell r="L616">
            <v>5</v>
          </cell>
        </row>
        <row r="617">
          <cell r="D617" t="str">
            <v>TTJK0131</v>
          </cell>
          <cell r="E617" t="str">
            <v>中耳分析检查-鼓室压图</v>
          </cell>
        </row>
        <row r="617">
          <cell r="H617" t="str">
            <v>次</v>
          </cell>
        </row>
        <row r="617">
          <cell r="J617">
            <v>5</v>
          </cell>
          <cell r="K617">
            <v>5</v>
          </cell>
          <cell r="L617">
            <v>5</v>
          </cell>
        </row>
        <row r="618">
          <cell r="D618" t="str">
            <v>TTJK0132</v>
          </cell>
          <cell r="E618" t="str">
            <v>中耳分析检查-声反射</v>
          </cell>
        </row>
        <row r="618">
          <cell r="H618" t="str">
            <v>次</v>
          </cell>
        </row>
        <row r="618">
          <cell r="J618">
            <v>5</v>
          </cell>
          <cell r="K618">
            <v>5</v>
          </cell>
          <cell r="L618">
            <v>5</v>
          </cell>
        </row>
        <row r="619">
          <cell r="D619" t="str">
            <v>TTJK0133</v>
          </cell>
          <cell r="E619" t="str">
            <v>中耳分析检查-咽鼓管功能</v>
          </cell>
        </row>
        <row r="619">
          <cell r="H619" t="str">
            <v>次</v>
          </cell>
        </row>
        <row r="619">
          <cell r="J619">
            <v>5</v>
          </cell>
          <cell r="K619">
            <v>5</v>
          </cell>
          <cell r="L619">
            <v>5</v>
          </cell>
        </row>
        <row r="620">
          <cell r="D620" t="str">
            <v>TTJK0134</v>
          </cell>
          <cell r="E620" t="str">
            <v>中耳分析检查-声反射潜伏期</v>
          </cell>
        </row>
        <row r="620">
          <cell r="H620" t="str">
            <v>次</v>
          </cell>
        </row>
        <row r="620">
          <cell r="J620">
            <v>5</v>
          </cell>
          <cell r="K620">
            <v>5</v>
          </cell>
          <cell r="L620">
            <v>5</v>
          </cell>
        </row>
        <row r="621">
          <cell r="D621" t="str">
            <v>TTJK0135</v>
          </cell>
          <cell r="E621" t="str">
            <v>中耳分析检查-声反射衰减</v>
          </cell>
        </row>
        <row r="621">
          <cell r="H621" t="str">
            <v>次</v>
          </cell>
        </row>
        <row r="621">
          <cell r="J621">
            <v>5</v>
          </cell>
          <cell r="K621">
            <v>5</v>
          </cell>
          <cell r="L621">
            <v>5</v>
          </cell>
        </row>
        <row r="622">
          <cell r="D622" t="str">
            <v>TTJK0136</v>
          </cell>
          <cell r="E622" t="str">
            <v>中耳分析检查-中耳共振频率</v>
          </cell>
        </row>
        <row r="622">
          <cell r="H622" t="str">
            <v>次</v>
          </cell>
        </row>
        <row r="622">
          <cell r="J622">
            <v>5</v>
          </cell>
          <cell r="K622">
            <v>5</v>
          </cell>
          <cell r="L622">
            <v>5</v>
          </cell>
        </row>
        <row r="623">
          <cell r="D623" t="str">
            <v>TTJK0137</v>
          </cell>
          <cell r="E623" t="str">
            <v>中耳分析检查-声反射敏化</v>
          </cell>
        </row>
        <row r="623">
          <cell r="H623" t="str">
            <v>次</v>
          </cell>
        </row>
        <row r="623">
          <cell r="J623">
            <v>5</v>
          </cell>
          <cell r="K623">
            <v>5</v>
          </cell>
          <cell r="L623">
            <v>5</v>
          </cell>
        </row>
        <row r="624">
          <cell r="D624" t="str">
            <v>TTJK0138</v>
          </cell>
          <cell r="E624" t="str">
            <v>音叉检查</v>
          </cell>
        </row>
        <row r="624">
          <cell r="H624" t="str">
            <v>次</v>
          </cell>
        </row>
        <row r="624">
          <cell r="J624">
            <v>3</v>
          </cell>
          <cell r="K624">
            <v>3</v>
          </cell>
          <cell r="L624">
            <v>3</v>
          </cell>
        </row>
        <row r="625">
          <cell r="D625" t="str">
            <v>TTJK0139</v>
          </cell>
          <cell r="E625" t="str">
            <v>侧耳咽管压力</v>
          </cell>
        </row>
        <row r="625">
          <cell r="H625" t="str">
            <v>次</v>
          </cell>
        </row>
        <row r="625">
          <cell r="J625">
            <v>5</v>
          </cell>
          <cell r="K625">
            <v>5</v>
          </cell>
          <cell r="L625">
            <v>5</v>
          </cell>
        </row>
        <row r="626">
          <cell r="D626" t="str">
            <v>TTJK0140</v>
          </cell>
          <cell r="E626" t="str">
            <v>眼震图前庭功能检查</v>
          </cell>
        </row>
        <row r="626">
          <cell r="H626" t="str">
            <v>项</v>
          </cell>
        </row>
        <row r="626">
          <cell r="J626">
            <v>14</v>
          </cell>
          <cell r="K626">
            <v>14</v>
          </cell>
          <cell r="L626">
            <v>14</v>
          </cell>
        </row>
        <row r="627">
          <cell r="D627" t="str">
            <v>TTJK0141</v>
          </cell>
          <cell r="E627" t="str">
            <v>鼓膜贴补试验</v>
          </cell>
        </row>
        <row r="627">
          <cell r="H627" t="str">
            <v>次</v>
          </cell>
        </row>
        <row r="627">
          <cell r="J627">
            <v>10</v>
          </cell>
          <cell r="K627">
            <v>10</v>
          </cell>
          <cell r="L627">
            <v>10</v>
          </cell>
        </row>
        <row r="628">
          <cell r="D628" t="str">
            <v>TTJK0142</v>
          </cell>
          <cell r="E628" t="str">
            <v>鼓气耳镜</v>
          </cell>
        </row>
        <row r="628">
          <cell r="H628" t="str">
            <v>次</v>
          </cell>
        </row>
        <row r="628">
          <cell r="J628">
            <v>5</v>
          </cell>
          <cell r="K628">
            <v>5</v>
          </cell>
          <cell r="L628">
            <v>5</v>
          </cell>
        </row>
        <row r="629">
          <cell r="D629" t="str">
            <v>TTJK0143</v>
          </cell>
          <cell r="E629" t="str">
            <v>纯音甘油试验</v>
          </cell>
        </row>
        <row r="629">
          <cell r="H629" t="str">
            <v>次</v>
          </cell>
        </row>
        <row r="629">
          <cell r="J629">
            <v>80</v>
          </cell>
          <cell r="K629">
            <v>80</v>
          </cell>
          <cell r="L629">
            <v>80</v>
          </cell>
        </row>
        <row r="630">
          <cell r="D630" t="str">
            <v>TTJK0144</v>
          </cell>
          <cell r="E630" t="str">
            <v>耳鸣抑制试验</v>
          </cell>
        </row>
        <row r="630">
          <cell r="H630" t="str">
            <v>次</v>
          </cell>
        </row>
        <row r="630">
          <cell r="J630">
            <v>10</v>
          </cell>
          <cell r="K630">
            <v>10</v>
          </cell>
          <cell r="L630">
            <v>10</v>
          </cell>
        </row>
        <row r="631">
          <cell r="D631" t="str">
            <v>TTJK0145</v>
          </cell>
          <cell r="E631" t="str">
            <v>新生儿听觉监测</v>
          </cell>
        </row>
        <row r="631">
          <cell r="H631" t="str">
            <v>次</v>
          </cell>
        </row>
        <row r="631">
          <cell r="J631">
            <v>40</v>
          </cell>
          <cell r="K631">
            <v>40</v>
          </cell>
          <cell r="L631">
            <v>40</v>
          </cell>
        </row>
        <row r="632">
          <cell r="D632" t="str">
            <v>TTJK0146</v>
          </cell>
          <cell r="E632" t="str">
            <v>鼓膜置管</v>
          </cell>
        </row>
        <row r="632">
          <cell r="H632" t="str">
            <v>次</v>
          </cell>
        </row>
        <row r="632">
          <cell r="J632">
            <v>50</v>
          </cell>
          <cell r="K632">
            <v>50</v>
          </cell>
          <cell r="L632">
            <v>50</v>
          </cell>
        </row>
        <row r="633">
          <cell r="D633" t="str">
            <v>TTJK0147</v>
          </cell>
          <cell r="E633" t="str">
            <v>中耳炎治疗仪治疗</v>
          </cell>
        </row>
        <row r="633">
          <cell r="H633" t="str">
            <v>次</v>
          </cell>
        </row>
        <row r="633">
          <cell r="J633">
            <v>40</v>
          </cell>
          <cell r="K633">
            <v>40</v>
          </cell>
          <cell r="L633">
            <v>40</v>
          </cell>
        </row>
        <row r="634">
          <cell r="D634" t="str">
            <v>TTJK0148</v>
          </cell>
          <cell r="E634" t="str">
            <v>静态平衡检查</v>
          </cell>
        </row>
        <row r="634">
          <cell r="H634" t="str">
            <v>次</v>
          </cell>
        </row>
        <row r="634">
          <cell r="J634">
            <v>55</v>
          </cell>
          <cell r="K634">
            <v>55</v>
          </cell>
          <cell r="L634">
            <v>55</v>
          </cell>
        </row>
        <row r="635">
          <cell r="D635" t="str">
            <v>TTJK0149</v>
          </cell>
          <cell r="E635" t="str">
            <v>耳鸣治疗</v>
          </cell>
        </row>
        <row r="635">
          <cell r="H635" t="str">
            <v>次</v>
          </cell>
        </row>
        <row r="635">
          <cell r="J635">
            <v>5</v>
          </cell>
          <cell r="K635">
            <v>5</v>
          </cell>
          <cell r="L635">
            <v>5</v>
          </cell>
        </row>
        <row r="636">
          <cell r="D636" t="str">
            <v>TTJK0150</v>
          </cell>
          <cell r="E636" t="str">
            <v>音衰试验</v>
          </cell>
        </row>
        <row r="636">
          <cell r="H636" t="str">
            <v>次</v>
          </cell>
        </row>
        <row r="636">
          <cell r="J636">
            <v>10</v>
          </cell>
          <cell r="K636">
            <v>10</v>
          </cell>
          <cell r="L636">
            <v>10</v>
          </cell>
        </row>
        <row r="637">
          <cell r="D637" t="str">
            <v>TTJK0151</v>
          </cell>
          <cell r="E637" t="str">
            <v>纯音听阈检查</v>
          </cell>
        </row>
        <row r="637">
          <cell r="H637" t="str">
            <v>次</v>
          </cell>
        </row>
        <row r="637">
          <cell r="J637">
            <v>30</v>
          </cell>
          <cell r="K637">
            <v>30</v>
          </cell>
          <cell r="L637">
            <v>30</v>
          </cell>
        </row>
        <row r="638">
          <cell r="D638" t="str">
            <v>TTJK0152</v>
          </cell>
          <cell r="E638" t="str">
            <v>双耳响度平衡试验</v>
          </cell>
        </row>
        <row r="638">
          <cell r="H638" t="str">
            <v>次</v>
          </cell>
        </row>
        <row r="638">
          <cell r="J638">
            <v>15</v>
          </cell>
          <cell r="K638">
            <v>15</v>
          </cell>
          <cell r="L638">
            <v>15</v>
          </cell>
        </row>
        <row r="639">
          <cell r="D639" t="str">
            <v>TTJK0153</v>
          </cell>
          <cell r="E639" t="str">
            <v>短增量敏感指数试验</v>
          </cell>
        </row>
        <row r="639">
          <cell r="H639" t="str">
            <v>次</v>
          </cell>
        </row>
        <row r="639">
          <cell r="J639">
            <v>15</v>
          </cell>
          <cell r="K639">
            <v>15</v>
          </cell>
          <cell r="L639">
            <v>15</v>
          </cell>
        </row>
        <row r="640">
          <cell r="D640" t="str">
            <v>TTJK0154</v>
          </cell>
          <cell r="E640" t="str">
            <v>耳鸣频率匹配</v>
          </cell>
        </row>
        <row r="640">
          <cell r="H640" t="str">
            <v>次</v>
          </cell>
        </row>
        <row r="640">
          <cell r="J640">
            <v>15</v>
          </cell>
          <cell r="K640">
            <v>15</v>
          </cell>
          <cell r="L640">
            <v>15</v>
          </cell>
        </row>
        <row r="641">
          <cell r="D641" t="str">
            <v>TTJK0155</v>
          </cell>
          <cell r="E641" t="str">
            <v>耳鸣强度匹配</v>
          </cell>
        </row>
        <row r="641">
          <cell r="H641" t="str">
            <v>次</v>
          </cell>
        </row>
        <row r="641">
          <cell r="J641">
            <v>15</v>
          </cell>
          <cell r="K641">
            <v>15</v>
          </cell>
          <cell r="L641">
            <v>15</v>
          </cell>
        </row>
        <row r="642">
          <cell r="D642" t="str">
            <v>TTJK0156</v>
          </cell>
          <cell r="E642" t="str">
            <v>镫骨底板活动度检查</v>
          </cell>
        </row>
        <row r="642">
          <cell r="H642" t="str">
            <v>次</v>
          </cell>
        </row>
        <row r="642">
          <cell r="J642">
            <v>20</v>
          </cell>
          <cell r="K642">
            <v>20</v>
          </cell>
          <cell r="L642">
            <v>20</v>
          </cell>
        </row>
        <row r="643">
          <cell r="D643" t="str">
            <v>TTJK0157</v>
          </cell>
          <cell r="E643" t="str">
            <v>耳声发射</v>
          </cell>
        </row>
        <row r="643">
          <cell r="H643" t="str">
            <v>次</v>
          </cell>
        </row>
        <row r="643">
          <cell r="J643">
            <v>160</v>
          </cell>
          <cell r="K643">
            <v>160</v>
          </cell>
          <cell r="L643">
            <v>160</v>
          </cell>
        </row>
        <row r="644">
          <cell r="D644" t="str">
            <v>TTJK0158</v>
          </cell>
          <cell r="E644" t="str">
            <v>事件相关电位</v>
          </cell>
          <cell r="F644" t="str">
            <v>事件相关电位是一种特殊的脑诱发电位，用于患者注意力、记忆力等认知功能的评估。由经过训练的专业人员进行操作，为患者佩戴电极帽，降低头皮电阻，给予患者一定刺激，获取脑电波，分析脑电数据，出具报告。包括P300、伴随（关联）性负波CNV、失匹配负波MMN、感觉门控P50等单项检查。</v>
          </cell>
        </row>
        <row r="644">
          <cell r="H644" t="str">
            <v>次</v>
          </cell>
          <cell r="I644" t="str">
            <v>N400检查时加收20元</v>
          </cell>
          <cell r="J644">
            <v>110</v>
          </cell>
          <cell r="K644">
            <v>110</v>
          </cell>
          <cell r="L644">
            <v>110</v>
          </cell>
        </row>
        <row r="645">
          <cell r="D645" t="str">
            <v>TTJK0159</v>
          </cell>
          <cell r="E645" t="str">
            <v>听皮层诱发电位</v>
          </cell>
        </row>
        <row r="645">
          <cell r="H645" t="str">
            <v>次</v>
          </cell>
        </row>
        <row r="645">
          <cell r="J645">
            <v>80</v>
          </cell>
          <cell r="K645">
            <v>80</v>
          </cell>
          <cell r="L645">
            <v>80</v>
          </cell>
        </row>
        <row r="646">
          <cell r="D646" t="str">
            <v>TTJK0160</v>
          </cell>
          <cell r="E646" t="str">
            <v>抽纱条</v>
          </cell>
        </row>
        <row r="646">
          <cell r="H646" t="str">
            <v>次</v>
          </cell>
        </row>
        <row r="646">
          <cell r="J646">
            <v>3</v>
          </cell>
          <cell r="K646">
            <v>3</v>
          </cell>
          <cell r="L646">
            <v>3</v>
          </cell>
        </row>
        <row r="647">
          <cell r="D647" t="str">
            <v>TTJK0161</v>
          </cell>
          <cell r="E647" t="str">
            <v>听性脑干反应(脑干诱发电位)</v>
          </cell>
        </row>
        <row r="647">
          <cell r="H647" t="str">
            <v>次</v>
          </cell>
        </row>
        <row r="647">
          <cell r="J647">
            <v>160</v>
          </cell>
          <cell r="K647">
            <v>160</v>
          </cell>
          <cell r="L647">
            <v>160</v>
          </cell>
        </row>
        <row r="648">
          <cell r="D648" t="str">
            <v>TTJK0162</v>
          </cell>
          <cell r="E648" t="str">
            <v>耳蜗电图</v>
          </cell>
        </row>
        <row r="648">
          <cell r="H648" t="str">
            <v>次</v>
          </cell>
        </row>
        <row r="648">
          <cell r="J648">
            <v>160</v>
          </cell>
          <cell r="K648">
            <v>160</v>
          </cell>
          <cell r="L648">
            <v>160</v>
          </cell>
        </row>
        <row r="649">
          <cell r="D649" t="str">
            <v>TTJK0163</v>
          </cell>
          <cell r="E649" t="str">
            <v>面神经检查</v>
          </cell>
        </row>
        <row r="649">
          <cell r="H649" t="str">
            <v>次</v>
          </cell>
        </row>
        <row r="649">
          <cell r="J649">
            <v>160</v>
          </cell>
          <cell r="K649">
            <v>160</v>
          </cell>
          <cell r="L649">
            <v>160</v>
          </cell>
        </row>
        <row r="650">
          <cell r="D650" t="str">
            <v>TTJK0164</v>
          </cell>
          <cell r="E650" t="str">
            <v>听力筛查（仪器）</v>
          </cell>
        </row>
        <row r="650">
          <cell r="H650" t="str">
            <v>次</v>
          </cell>
        </row>
        <row r="650">
          <cell r="J650">
            <v>5</v>
          </cell>
          <cell r="K650">
            <v>5</v>
          </cell>
          <cell r="L650">
            <v>5</v>
          </cell>
        </row>
        <row r="651">
          <cell r="D651" t="str">
            <v>TTJK0165</v>
          </cell>
          <cell r="E651" t="str">
            <v>自由声场测听（仪器）</v>
          </cell>
        </row>
        <row r="651">
          <cell r="H651" t="str">
            <v>次</v>
          </cell>
        </row>
        <row r="651">
          <cell r="J651">
            <v>10</v>
          </cell>
          <cell r="K651">
            <v>10</v>
          </cell>
          <cell r="L651">
            <v>10</v>
          </cell>
        </row>
        <row r="652">
          <cell r="D652" t="str">
            <v>TTJK0166</v>
          </cell>
          <cell r="E652" t="str">
            <v>助听器检测选配（仪器）</v>
          </cell>
        </row>
        <row r="652">
          <cell r="H652" t="str">
            <v>次</v>
          </cell>
          <cell r="I652" t="str">
            <v>电脑选配助听器加收5元</v>
          </cell>
          <cell r="J652">
            <v>15</v>
          </cell>
          <cell r="K652">
            <v>15</v>
          </cell>
          <cell r="L652">
            <v>15</v>
          </cell>
        </row>
        <row r="653">
          <cell r="D653" t="str">
            <v>TTJK0168</v>
          </cell>
          <cell r="E653" t="str">
            <v>耳鼻喉异物取出</v>
          </cell>
        </row>
        <row r="653">
          <cell r="H653" t="str">
            <v>次</v>
          </cell>
        </row>
        <row r="653">
          <cell r="J653" t="str">
            <v>20-40</v>
          </cell>
          <cell r="K653" t="str">
            <v>20-40</v>
          </cell>
          <cell r="L653" t="str">
            <v>20-40</v>
          </cell>
        </row>
        <row r="654">
          <cell r="D654" t="str">
            <v>TTJK0169</v>
          </cell>
          <cell r="E654" t="str">
            <v>鼻骨异位</v>
          </cell>
        </row>
        <row r="654">
          <cell r="H654" t="str">
            <v>次</v>
          </cell>
        </row>
        <row r="654">
          <cell r="J654">
            <v>15</v>
          </cell>
          <cell r="K654">
            <v>15</v>
          </cell>
          <cell r="L654">
            <v>15</v>
          </cell>
        </row>
        <row r="655">
          <cell r="D655" t="str">
            <v>TTJK0170</v>
          </cell>
          <cell r="E655" t="str">
            <v>脱敏治疗</v>
          </cell>
          <cell r="F655" t="str">
            <v>给患者注射过敏原，控制患者过敏反应。</v>
          </cell>
        </row>
        <row r="655">
          <cell r="H655" t="str">
            <v>次</v>
          </cell>
        </row>
        <row r="655">
          <cell r="J655">
            <v>20</v>
          </cell>
          <cell r="K655">
            <v>20</v>
          </cell>
          <cell r="L655">
            <v>20</v>
          </cell>
        </row>
        <row r="656">
          <cell r="D656" t="str">
            <v>TTJK0172</v>
          </cell>
          <cell r="E656" t="str">
            <v>嗅觉功能检测</v>
          </cell>
        </row>
        <row r="656">
          <cell r="H656" t="str">
            <v>次</v>
          </cell>
          <cell r="I656" t="str">
            <v>使用T&amp;T嗅觉检测液</v>
          </cell>
          <cell r="J656">
            <v>50</v>
          </cell>
          <cell r="K656">
            <v>50</v>
          </cell>
          <cell r="L656">
            <v>50</v>
          </cell>
        </row>
        <row r="657">
          <cell r="D657" t="str">
            <v>TTJK0173</v>
          </cell>
          <cell r="E657" t="str">
            <v>鼻阻力测定</v>
          </cell>
        </row>
        <row r="657">
          <cell r="H657" t="str">
            <v>次</v>
          </cell>
        </row>
        <row r="657">
          <cell r="J657">
            <v>40</v>
          </cell>
          <cell r="K657">
            <v>40</v>
          </cell>
          <cell r="L657">
            <v>40</v>
          </cell>
        </row>
        <row r="658">
          <cell r="D658" t="str">
            <v>TTJK0174</v>
          </cell>
          <cell r="E658" t="str">
            <v>声反射鼻腔测量</v>
          </cell>
        </row>
        <row r="658">
          <cell r="H658" t="str">
            <v>次</v>
          </cell>
        </row>
        <row r="658">
          <cell r="J658">
            <v>80</v>
          </cell>
          <cell r="K658">
            <v>80</v>
          </cell>
          <cell r="L658">
            <v>80</v>
          </cell>
        </row>
        <row r="659">
          <cell r="D659" t="str">
            <v>TTJK0175</v>
          </cell>
          <cell r="E659" t="str">
            <v>耳石复位治疗</v>
          </cell>
        </row>
        <row r="659">
          <cell r="H659" t="str">
            <v>次</v>
          </cell>
        </row>
        <row r="659">
          <cell r="J659">
            <v>180</v>
          </cell>
          <cell r="K659">
            <v>180</v>
          </cell>
          <cell r="L659">
            <v>180</v>
          </cell>
        </row>
        <row r="660">
          <cell r="D660" t="str">
            <v>TTJK0177</v>
          </cell>
          <cell r="E660" t="str">
            <v>味觉试验</v>
          </cell>
        </row>
        <row r="660">
          <cell r="H660" t="str">
            <v>次</v>
          </cell>
          <cell r="I660" t="str">
            <v>包括电刺激法或直接法</v>
          </cell>
          <cell r="J660">
            <v>5</v>
          </cell>
          <cell r="K660">
            <v>5</v>
          </cell>
          <cell r="L660">
            <v>5</v>
          </cell>
        </row>
        <row r="661">
          <cell r="D661" t="str">
            <v>TTJK0178</v>
          </cell>
          <cell r="E661" t="str">
            <v>溢泪试验</v>
          </cell>
        </row>
        <row r="661">
          <cell r="H661" t="str">
            <v>次</v>
          </cell>
        </row>
        <row r="661">
          <cell r="J661">
            <v>5</v>
          </cell>
          <cell r="K661">
            <v>5</v>
          </cell>
          <cell r="L661">
            <v>5</v>
          </cell>
        </row>
        <row r="662">
          <cell r="D662" t="str">
            <v>TTJK0179</v>
          </cell>
          <cell r="E662" t="str">
            <v>喉声图</v>
          </cell>
        </row>
        <row r="662">
          <cell r="H662" t="str">
            <v>次</v>
          </cell>
          <cell r="I662" t="str">
            <v>含声门图</v>
          </cell>
          <cell r="J662">
            <v>30</v>
          </cell>
          <cell r="K662">
            <v>30</v>
          </cell>
          <cell r="L662">
            <v>30</v>
          </cell>
        </row>
        <row r="663">
          <cell r="D663" t="str">
            <v>TTJK0180</v>
          </cell>
          <cell r="E663" t="str">
            <v>喉电图测试</v>
          </cell>
        </row>
        <row r="663">
          <cell r="H663" t="str">
            <v>次</v>
          </cell>
        </row>
        <row r="663">
          <cell r="J663">
            <v>40</v>
          </cell>
          <cell r="K663">
            <v>40</v>
          </cell>
          <cell r="L663">
            <v>40</v>
          </cell>
        </row>
        <row r="664">
          <cell r="D664" t="str">
            <v>TTJK0181</v>
          </cell>
          <cell r="E664" t="str">
            <v>计算机嗓音疾病评估</v>
          </cell>
        </row>
        <row r="664">
          <cell r="H664" t="str">
            <v>次</v>
          </cell>
        </row>
        <row r="664">
          <cell r="J664">
            <v>20</v>
          </cell>
          <cell r="K664">
            <v>20</v>
          </cell>
          <cell r="L664">
            <v>20</v>
          </cell>
        </row>
        <row r="665">
          <cell r="D665" t="str">
            <v>TTJK0182</v>
          </cell>
          <cell r="E665" t="str">
            <v>计算机言语疾病矫治</v>
          </cell>
        </row>
        <row r="665">
          <cell r="H665" t="str">
            <v>次</v>
          </cell>
        </row>
        <row r="665">
          <cell r="J665">
            <v>50</v>
          </cell>
          <cell r="K665">
            <v>50</v>
          </cell>
          <cell r="L665">
            <v>50</v>
          </cell>
        </row>
        <row r="666">
          <cell r="D666" t="str">
            <v>TTJK0183</v>
          </cell>
          <cell r="E666" t="str">
            <v>听力整合及语言训练</v>
          </cell>
        </row>
        <row r="666">
          <cell r="H666" t="str">
            <v>次</v>
          </cell>
        </row>
        <row r="666">
          <cell r="J666">
            <v>35</v>
          </cell>
          <cell r="K666">
            <v>35</v>
          </cell>
          <cell r="L666">
            <v>35</v>
          </cell>
        </row>
        <row r="667">
          <cell r="D667" t="str">
            <v>TTJK0184</v>
          </cell>
          <cell r="E667" t="str">
            <v>前庭自旋转试验</v>
          </cell>
        </row>
        <row r="667">
          <cell r="H667" t="str">
            <v>次</v>
          </cell>
        </row>
        <row r="667">
          <cell r="J667">
            <v>50</v>
          </cell>
          <cell r="K667">
            <v>50</v>
          </cell>
          <cell r="L667">
            <v>50</v>
          </cell>
        </row>
        <row r="668">
          <cell r="D668" t="str">
            <v>TTJK0887</v>
          </cell>
          <cell r="E668" t="str">
            <v>耳膜制作</v>
          </cell>
        </row>
        <row r="668">
          <cell r="H668" t="str">
            <v>次</v>
          </cell>
          <cell r="I668" t="str">
            <v>按实际成本收费</v>
          </cell>
        </row>
        <row r="669">
          <cell r="D669" t="str">
            <v>TTJK0710</v>
          </cell>
          <cell r="E669" t="str">
            <v>语言功能训练</v>
          </cell>
          <cell r="F669" t="str">
            <v>专指电子耳蜗植入后训练</v>
          </cell>
        </row>
        <row r="669">
          <cell r="H669" t="str">
            <v>疗程</v>
          </cell>
        </row>
        <row r="669">
          <cell r="J669">
            <v>30</v>
          </cell>
          <cell r="K669">
            <v>30</v>
          </cell>
          <cell r="L669">
            <v>30</v>
          </cell>
        </row>
        <row r="670">
          <cell r="D670" t="str">
            <v>TTJK-6</v>
          </cell>
          <cell r="E670" t="str">
            <v>6、口腔科</v>
          </cell>
          <cell r="F670" t="str">
            <v>口腔修复部分，由单位按实际成本定价。</v>
          </cell>
        </row>
        <row r="671">
          <cell r="D671" t="str">
            <v>KHJ48301</v>
          </cell>
          <cell r="E671" t="str">
            <v>颞下颌关节腔灌洗治疗</v>
          </cell>
          <cell r="F671" t="str">
            <v>采用注射器局部注射麻醉的方法进行关节腔冲洗或灌洗。</v>
          </cell>
        </row>
        <row r="671">
          <cell r="H671" t="str">
            <v>单侧</v>
          </cell>
          <cell r="I671" t="str">
            <v>双侧同时进行，在此基础上加收50%。</v>
          </cell>
          <cell r="J671">
            <v>200</v>
          </cell>
          <cell r="K671">
            <v>200</v>
          </cell>
          <cell r="L671">
            <v>200</v>
          </cell>
        </row>
        <row r="672">
          <cell r="D672" t="str">
            <v>KHU83401</v>
          </cell>
          <cell r="E672" t="str">
            <v>髓腔穿孔充填修补术</v>
          </cell>
          <cell r="F672" t="str">
            <v>龋损，牙内吸收以及根管治疗中的一些操作可能引起髓腔和根管各部位的穿孔。暴露穿孔部位，去除病变组织，并将修补材料放入穿孔处，充填，磨光。</v>
          </cell>
          <cell r="G672" t="str">
            <v>修复材料</v>
          </cell>
          <cell r="H672" t="str">
            <v>每牙</v>
          </cell>
        </row>
        <row r="672">
          <cell r="J672">
            <v>150</v>
          </cell>
          <cell r="K672">
            <v>150</v>
          </cell>
          <cell r="L672">
            <v>150</v>
          </cell>
        </row>
        <row r="673">
          <cell r="D673" t="str">
            <v>KHV64401</v>
          </cell>
          <cell r="E673" t="str">
            <v>根管内分离器械取出术</v>
          </cell>
          <cell r="F673" t="str">
            <v>根管内分离器械的定位，建立旁路，超声振荡取出分离器械。</v>
          </cell>
          <cell r="G673" t="str">
            <v>拔髓针</v>
          </cell>
          <cell r="H673" t="str">
            <v>根管</v>
          </cell>
        </row>
        <row r="673">
          <cell r="J673">
            <v>400</v>
          </cell>
          <cell r="K673">
            <v>400</v>
          </cell>
          <cell r="L673">
            <v>400</v>
          </cell>
        </row>
        <row r="674">
          <cell r="D674" t="str">
            <v>KHV65401</v>
          </cell>
          <cell r="E674" t="str">
            <v>钙化桥打通术</v>
          </cell>
          <cell r="F674" t="str">
            <v>局麻下去除充填料，髓腔预备，髓腔修整，暴露根管口，用G钻或长柄球钻去除牙本质桥，修整根管壁，双氧水生理盐水交替冲洗，无菌纸尖吸干，氢氧化钙等药物根管内持续消毒，氧化锌丁香油水门汀暂封。</v>
          </cell>
          <cell r="G674" t="str">
            <v/>
          </cell>
          <cell r="H674" t="str">
            <v>根管</v>
          </cell>
        </row>
        <row r="674">
          <cell r="J674">
            <v>300</v>
          </cell>
          <cell r="K674">
            <v>300</v>
          </cell>
          <cell r="L674">
            <v>300</v>
          </cell>
        </row>
        <row r="675">
          <cell r="D675" t="str">
            <v>TTJK0185</v>
          </cell>
          <cell r="E675" t="str">
            <v>拔牙止血</v>
          </cell>
        </row>
        <row r="675">
          <cell r="H675" t="str">
            <v>个</v>
          </cell>
        </row>
        <row r="675">
          <cell r="J675">
            <v>2</v>
          </cell>
          <cell r="K675">
            <v>2</v>
          </cell>
          <cell r="L675">
            <v>2</v>
          </cell>
        </row>
        <row r="676">
          <cell r="D676" t="str">
            <v>TTJK0186</v>
          </cell>
          <cell r="E676" t="str">
            <v>干槽症换药</v>
          </cell>
        </row>
        <row r="676">
          <cell r="H676" t="str">
            <v>个</v>
          </cell>
          <cell r="I676" t="str">
            <v>全过程含材料</v>
          </cell>
          <cell r="J676">
            <v>20</v>
          </cell>
          <cell r="K676">
            <v>20</v>
          </cell>
          <cell r="L676">
            <v>20</v>
          </cell>
        </row>
        <row r="677">
          <cell r="D677" t="str">
            <v>TTJK0187</v>
          </cell>
          <cell r="E677" t="str">
            <v>冠周炎治疗</v>
          </cell>
        </row>
        <row r="677">
          <cell r="H677" t="str">
            <v>个</v>
          </cell>
          <cell r="I677" t="str">
            <v>全过程含材料</v>
          </cell>
          <cell r="J677">
            <v>17</v>
          </cell>
          <cell r="K677">
            <v>17</v>
          </cell>
          <cell r="L677">
            <v>17</v>
          </cell>
        </row>
        <row r="678">
          <cell r="D678" t="str">
            <v>TTJK0188</v>
          </cell>
          <cell r="E678" t="str">
            <v>脓肿穿刺</v>
          </cell>
        </row>
        <row r="678">
          <cell r="H678" t="str">
            <v>次</v>
          </cell>
          <cell r="I678" t="str">
            <v>全过程含材料</v>
          </cell>
          <cell r="J678">
            <v>15</v>
          </cell>
          <cell r="K678">
            <v>15</v>
          </cell>
          <cell r="L678">
            <v>15</v>
          </cell>
        </row>
        <row r="679">
          <cell r="D679" t="str">
            <v>TTJK0189</v>
          </cell>
          <cell r="E679" t="str">
            <v>碘油造影</v>
          </cell>
        </row>
        <row r="679">
          <cell r="H679" t="str">
            <v>次</v>
          </cell>
        </row>
        <row r="679">
          <cell r="J679">
            <v>5</v>
          </cell>
          <cell r="K679">
            <v>5</v>
          </cell>
          <cell r="L679">
            <v>5</v>
          </cell>
        </row>
        <row r="680">
          <cell r="D680" t="str">
            <v>TTJK0190</v>
          </cell>
          <cell r="E680" t="str">
            <v>颞颌关节检查</v>
          </cell>
        </row>
        <row r="680">
          <cell r="H680" t="str">
            <v>次</v>
          </cell>
          <cell r="I680" t="str">
            <v>全过程含材料</v>
          </cell>
          <cell r="J680">
            <v>10</v>
          </cell>
          <cell r="K680">
            <v>10</v>
          </cell>
          <cell r="L680">
            <v>10</v>
          </cell>
        </row>
        <row r="681">
          <cell r="D681" t="str">
            <v>TTJK0191</v>
          </cell>
          <cell r="E681" t="str">
            <v>口腔肿瘤检查</v>
          </cell>
        </row>
        <row r="681">
          <cell r="H681" t="str">
            <v>次</v>
          </cell>
        </row>
        <row r="681">
          <cell r="J681">
            <v>8</v>
          </cell>
          <cell r="K681">
            <v>8</v>
          </cell>
          <cell r="L681">
            <v>8</v>
          </cell>
        </row>
        <row r="682">
          <cell r="D682" t="str">
            <v>TTJK0192</v>
          </cell>
          <cell r="E682" t="str">
            <v>口腔冲洗</v>
          </cell>
        </row>
        <row r="682">
          <cell r="H682" t="str">
            <v>次</v>
          </cell>
        </row>
        <row r="682">
          <cell r="J682">
            <v>5</v>
          </cell>
          <cell r="K682">
            <v>5</v>
          </cell>
          <cell r="L682">
            <v>5</v>
          </cell>
        </row>
        <row r="683">
          <cell r="D683" t="str">
            <v>TTJK0193</v>
          </cell>
          <cell r="E683" t="str">
            <v>拆除牙弓夹板</v>
          </cell>
        </row>
        <row r="683">
          <cell r="H683" t="str">
            <v>每牙</v>
          </cell>
        </row>
        <row r="683">
          <cell r="J683">
            <v>1.5</v>
          </cell>
          <cell r="K683">
            <v>1.5</v>
          </cell>
          <cell r="L683">
            <v>1.5</v>
          </cell>
        </row>
        <row r="684">
          <cell r="D684" t="str">
            <v>TTJK0194</v>
          </cell>
          <cell r="E684" t="str">
            <v>下颌关节腔内封闭</v>
          </cell>
        </row>
        <row r="684">
          <cell r="H684" t="str">
            <v>次</v>
          </cell>
        </row>
        <row r="684">
          <cell r="J684">
            <v>10</v>
          </cell>
          <cell r="K684">
            <v>10</v>
          </cell>
          <cell r="L684">
            <v>10</v>
          </cell>
        </row>
        <row r="685">
          <cell r="D685" t="str">
            <v>TTJK0195</v>
          </cell>
          <cell r="E685" t="str">
            <v>咀嚼肌封闭</v>
          </cell>
        </row>
        <row r="685">
          <cell r="H685" t="str">
            <v>次</v>
          </cell>
        </row>
        <row r="685">
          <cell r="J685">
            <v>10</v>
          </cell>
          <cell r="K685">
            <v>10</v>
          </cell>
          <cell r="L685">
            <v>10</v>
          </cell>
        </row>
        <row r="686">
          <cell r="D686" t="str">
            <v>TTJK0196</v>
          </cell>
          <cell r="E686" t="str">
            <v>前牙拔除（1-3）</v>
          </cell>
        </row>
        <row r="686">
          <cell r="H686" t="str">
            <v>每牙</v>
          </cell>
        </row>
        <row r="686">
          <cell r="J686">
            <v>8</v>
          </cell>
          <cell r="K686">
            <v>8</v>
          </cell>
          <cell r="L686">
            <v>8</v>
          </cell>
        </row>
        <row r="687">
          <cell r="D687" t="str">
            <v>TTJK0197</v>
          </cell>
          <cell r="E687" t="str">
            <v>双尖牙拔除（4-5）</v>
          </cell>
        </row>
        <row r="687">
          <cell r="H687" t="str">
            <v>每牙</v>
          </cell>
        </row>
        <row r="687">
          <cell r="J687">
            <v>10</v>
          </cell>
          <cell r="K687">
            <v>10</v>
          </cell>
          <cell r="L687">
            <v>10</v>
          </cell>
        </row>
        <row r="688">
          <cell r="D688" t="str">
            <v>TTJK0198</v>
          </cell>
          <cell r="E688" t="str">
            <v>后磨牙拔除（6-7）</v>
          </cell>
        </row>
        <row r="688">
          <cell r="H688" t="str">
            <v>每牙</v>
          </cell>
        </row>
        <row r="688">
          <cell r="J688">
            <v>13</v>
          </cell>
          <cell r="K688">
            <v>13</v>
          </cell>
          <cell r="L688">
            <v>13</v>
          </cell>
        </row>
        <row r="689">
          <cell r="D689" t="str">
            <v>TTJK0199</v>
          </cell>
          <cell r="E689" t="str">
            <v>正位智齿拔除（8）</v>
          </cell>
        </row>
        <row r="689">
          <cell r="H689" t="str">
            <v>每牙</v>
          </cell>
        </row>
        <row r="689">
          <cell r="J689">
            <v>18</v>
          </cell>
          <cell r="K689">
            <v>18</v>
          </cell>
          <cell r="L689">
            <v>18</v>
          </cell>
        </row>
        <row r="690">
          <cell r="D690" t="str">
            <v>TTJK0200</v>
          </cell>
          <cell r="E690" t="str">
            <v>死髓牙、阻生齿（取断根者）</v>
          </cell>
        </row>
        <row r="690">
          <cell r="H690" t="str">
            <v>每牙</v>
          </cell>
        </row>
        <row r="690">
          <cell r="J690">
            <v>30</v>
          </cell>
          <cell r="K690">
            <v>30</v>
          </cell>
          <cell r="L690">
            <v>30</v>
          </cell>
        </row>
        <row r="691">
          <cell r="D691" t="str">
            <v>TTJK0201</v>
          </cell>
          <cell r="E691" t="str">
            <v>拔除乳牙</v>
          </cell>
        </row>
        <row r="691">
          <cell r="H691" t="str">
            <v>每牙</v>
          </cell>
        </row>
        <row r="691">
          <cell r="J691">
            <v>4.5</v>
          </cell>
          <cell r="K691">
            <v>4.5</v>
          </cell>
          <cell r="L691">
            <v>4.5</v>
          </cell>
        </row>
        <row r="692">
          <cell r="D692" t="str">
            <v>TTJK0202</v>
          </cell>
          <cell r="E692" t="str">
            <v>拔牙窝搔刮术</v>
          </cell>
        </row>
        <row r="692">
          <cell r="H692" t="str">
            <v>每牙</v>
          </cell>
        </row>
        <row r="692">
          <cell r="J692">
            <v>10</v>
          </cell>
          <cell r="K692">
            <v>10</v>
          </cell>
          <cell r="L692">
            <v>10</v>
          </cell>
        </row>
        <row r="693">
          <cell r="D693" t="str">
            <v>TTJK0203</v>
          </cell>
          <cell r="E693" t="str">
            <v>再植牙</v>
          </cell>
        </row>
        <row r="693">
          <cell r="H693" t="str">
            <v>每牙</v>
          </cell>
        </row>
        <row r="693">
          <cell r="J693">
            <v>30</v>
          </cell>
          <cell r="K693">
            <v>30</v>
          </cell>
          <cell r="L693">
            <v>30</v>
          </cell>
        </row>
        <row r="694">
          <cell r="D694" t="str">
            <v>TTJK0204</v>
          </cell>
          <cell r="E694" t="str">
            <v>助疗</v>
          </cell>
        </row>
        <row r="694">
          <cell r="H694" t="str">
            <v>次</v>
          </cell>
          <cell r="I694" t="str">
            <v>儿童拔牙不合作使用开口器</v>
          </cell>
          <cell r="J694">
            <v>5</v>
          </cell>
          <cell r="K694">
            <v>5</v>
          </cell>
          <cell r="L694">
            <v>5</v>
          </cell>
        </row>
        <row r="695">
          <cell r="D695" t="str">
            <v>TTJK0205</v>
          </cell>
          <cell r="E695" t="str">
            <v>乳牙预成冠</v>
          </cell>
        </row>
        <row r="695">
          <cell r="H695" t="str">
            <v>每牙</v>
          </cell>
        </row>
        <row r="695">
          <cell r="J695">
            <v>60</v>
          </cell>
          <cell r="K695">
            <v>60</v>
          </cell>
          <cell r="L695">
            <v>60</v>
          </cell>
        </row>
        <row r="696">
          <cell r="D696" t="str">
            <v>TTJK0206</v>
          </cell>
          <cell r="E696" t="str">
            <v>口内外脓肿切开引流术</v>
          </cell>
        </row>
        <row r="696">
          <cell r="H696" t="str">
            <v>次</v>
          </cell>
        </row>
        <row r="696">
          <cell r="J696">
            <v>10</v>
          </cell>
          <cell r="K696">
            <v>10</v>
          </cell>
          <cell r="L696">
            <v>10</v>
          </cell>
        </row>
        <row r="697">
          <cell r="D697" t="str">
            <v>TTJK0207</v>
          </cell>
          <cell r="E697" t="str">
            <v>心电图监护拔牙</v>
          </cell>
        </row>
        <row r="697">
          <cell r="H697" t="str">
            <v>次</v>
          </cell>
        </row>
        <row r="697">
          <cell r="J697">
            <v>20</v>
          </cell>
          <cell r="K697">
            <v>20</v>
          </cell>
          <cell r="L697">
            <v>20</v>
          </cell>
        </row>
        <row r="698">
          <cell r="D698" t="str">
            <v>TTJK0211</v>
          </cell>
          <cell r="E698" t="str">
            <v>牙周冲洗</v>
          </cell>
        </row>
        <row r="698">
          <cell r="H698" t="str">
            <v>次</v>
          </cell>
        </row>
        <row r="698">
          <cell r="J698">
            <v>2</v>
          </cell>
          <cell r="K698">
            <v>2</v>
          </cell>
          <cell r="L698">
            <v>2</v>
          </cell>
        </row>
        <row r="699">
          <cell r="D699" t="str">
            <v>TTJK0212</v>
          </cell>
          <cell r="E699" t="str">
            <v>粘膜上药</v>
          </cell>
        </row>
        <row r="699">
          <cell r="H699" t="str">
            <v>次</v>
          </cell>
        </row>
        <row r="699">
          <cell r="J699">
            <v>2</v>
          </cell>
          <cell r="K699">
            <v>2</v>
          </cell>
          <cell r="L699">
            <v>2</v>
          </cell>
        </row>
        <row r="700">
          <cell r="D700" t="str">
            <v>TTJK0213</v>
          </cell>
          <cell r="E700" t="str">
            <v>牙周消炎上药</v>
          </cell>
        </row>
        <row r="700">
          <cell r="H700" t="str">
            <v>次</v>
          </cell>
        </row>
        <row r="700">
          <cell r="J700">
            <v>2</v>
          </cell>
          <cell r="K700">
            <v>2</v>
          </cell>
          <cell r="L700">
            <v>2</v>
          </cell>
        </row>
        <row r="701">
          <cell r="D701" t="str">
            <v>TTJK0214</v>
          </cell>
          <cell r="E701" t="str">
            <v>更换引流条</v>
          </cell>
        </row>
        <row r="701">
          <cell r="H701" t="str">
            <v>次</v>
          </cell>
        </row>
        <row r="701">
          <cell r="J701">
            <v>2</v>
          </cell>
          <cell r="K701">
            <v>2</v>
          </cell>
          <cell r="L701">
            <v>2</v>
          </cell>
        </row>
        <row r="702">
          <cell r="D702" t="str">
            <v>TTJK0215</v>
          </cell>
          <cell r="E702" t="str">
            <v>更换塞治剂</v>
          </cell>
        </row>
        <row r="702">
          <cell r="H702" t="str">
            <v>每牙</v>
          </cell>
        </row>
        <row r="702">
          <cell r="J702">
            <v>2</v>
          </cell>
          <cell r="K702">
            <v>2</v>
          </cell>
          <cell r="L702">
            <v>2</v>
          </cell>
        </row>
        <row r="703">
          <cell r="D703" t="str">
            <v>TTJK0216</v>
          </cell>
          <cell r="E703" t="str">
            <v>去除塞治剂</v>
          </cell>
        </row>
        <row r="703">
          <cell r="H703" t="str">
            <v>次</v>
          </cell>
        </row>
        <row r="703">
          <cell r="J703">
            <v>1.5</v>
          </cell>
          <cell r="K703">
            <v>1.5</v>
          </cell>
          <cell r="L703">
            <v>1.5</v>
          </cell>
        </row>
        <row r="704">
          <cell r="D704" t="str">
            <v>TTJK0217</v>
          </cell>
          <cell r="E704" t="str">
            <v>去除牙周固定</v>
          </cell>
        </row>
        <row r="704">
          <cell r="H704" t="str">
            <v>次</v>
          </cell>
        </row>
        <row r="704">
          <cell r="J704">
            <v>1.5</v>
          </cell>
          <cell r="K704">
            <v>1.5</v>
          </cell>
          <cell r="L704">
            <v>1.5</v>
          </cell>
        </row>
        <row r="705">
          <cell r="D705" t="str">
            <v>TTJK0218</v>
          </cell>
          <cell r="E705" t="str">
            <v>超声气磨光洁术</v>
          </cell>
        </row>
        <row r="705">
          <cell r="H705" t="str">
            <v>每牙</v>
          </cell>
        </row>
        <row r="705">
          <cell r="J705">
            <v>5</v>
          </cell>
          <cell r="K705">
            <v>5</v>
          </cell>
          <cell r="L705">
            <v>5</v>
          </cell>
        </row>
        <row r="706">
          <cell r="D706" t="str">
            <v>TTJK0219</v>
          </cell>
          <cell r="E706" t="str">
            <v>调颌</v>
          </cell>
        </row>
        <row r="706">
          <cell r="H706" t="str">
            <v>每对牙</v>
          </cell>
        </row>
        <row r="706">
          <cell r="J706">
            <v>5</v>
          </cell>
          <cell r="K706">
            <v>5</v>
          </cell>
          <cell r="L706">
            <v>5</v>
          </cell>
        </row>
        <row r="707">
          <cell r="D707" t="str">
            <v>TTJK0220</v>
          </cell>
          <cell r="E707" t="str">
            <v>牙线结扎固定</v>
          </cell>
        </row>
        <row r="707">
          <cell r="H707" t="str">
            <v>每牙</v>
          </cell>
        </row>
        <row r="707">
          <cell r="J707">
            <v>6</v>
          </cell>
          <cell r="K707">
            <v>6</v>
          </cell>
          <cell r="L707">
            <v>6</v>
          </cell>
        </row>
        <row r="708">
          <cell r="D708" t="str">
            <v>TTJK0221</v>
          </cell>
          <cell r="E708" t="str">
            <v>塞治</v>
          </cell>
        </row>
        <row r="708">
          <cell r="H708" t="str">
            <v>每牙</v>
          </cell>
        </row>
        <row r="708">
          <cell r="J708">
            <v>2</v>
          </cell>
          <cell r="K708">
            <v>2</v>
          </cell>
          <cell r="L708">
            <v>2</v>
          </cell>
        </row>
        <row r="709">
          <cell r="D709" t="str">
            <v>TTJK0222</v>
          </cell>
          <cell r="E709" t="str">
            <v>磨溢出沟</v>
          </cell>
        </row>
        <row r="709">
          <cell r="H709" t="str">
            <v>每牙</v>
          </cell>
        </row>
        <row r="709">
          <cell r="J709">
            <v>6</v>
          </cell>
          <cell r="K709">
            <v>6</v>
          </cell>
          <cell r="L709">
            <v>6</v>
          </cell>
        </row>
        <row r="710">
          <cell r="D710" t="str">
            <v>TTJK0223</v>
          </cell>
          <cell r="E710" t="str">
            <v>牙龈出血止血</v>
          </cell>
        </row>
        <row r="710">
          <cell r="H710" t="str">
            <v>每牙</v>
          </cell>
        </row>
        <row r="710">
          <cell r="J710">
            <v>4</v>
          </cell>
          <cell r="K710">
            <v>4</v>
          </cell>
          <cell r="L710">
            <v>4</v>
          </cell>
        </row>
        <row r="711">
          <cell r="D711" t="str">
            <v>TTJK0224</v>
          </cell>
          <cell r="E711" t="str">
            <v>牙周药线</v>
          </cell>
        </row>
        <row r="711">
          <cell r="H711" t="str">
            <v>每牙</v>
          </cell>
        </row>
        <row r="711">
          <cell r="J711">
            <v>1.5</v>
          </cell>
          <cell r="K711">
            <v>1.5</v>
          </cell>
          <cell r="L711">
            <v>1.5</v>
          </cell>
        </row>
        <row r="712">
          <cell r="D712" t="str">
            <v>TTJK0225</v>
          </cell>
          <cell r="E712" t="str">
            <v>前牙斑釉脱色</v>
          </cell>
        </row>
        <row r="712">
          <cell r="H712" t="str">
            <v>每牙</v>
          </cell>
        </row>
        <row r="712">
          <cell r="J712">
            <v>3</v>
          </cell>
          <cell r="K712">
            <v>3</v>
          </cell>
          <cell r="L712">
            <v>3</v>
          </cell>
        </row>
        <row r="713">
          <cell r="D713" t="str">
            <v>TTJK0226</v>
          </cell>
          <cell r="E713" t="str">
            <v>光固化玻璃离子水门汀牙周固定</v>
          </cell>
        </row>
        <row r="713">
          <cell r="H713" t="str">
            <v>每牙</v>
          </cell>
        </row>
        <row r="713">
          <cell r="J713">
            <v>40</v>
          </cell>
          <cell r="K713">
            <v>40</v>
          </cell>
          <cell r="L713">
            <v>40</v>
          </cell>
        </row>
        <row r="714">
          <cell r="D714" t="str">
            <v>TTJK0227</v>
          </cell>
          <cell r="E714" t="str">
            <v>钢丝牙周固定</v>
          </cell>
        </row>
        <row r="714">
          <cell r="H714" t="str">
            <v>每牙</v>
          </cell>
        </row>
        <row r="714">
          <cell r="J714">
            <v>7</v>
          </cell>
          <cell r="K714">
            <v>7</v>
          </cell>
          <cell r="L714">
            <v>7</v>
          </cell>
        </row>
        <row r="715">
          <cell r="D715" t="str">
            <v>TTJK0228</v>
          </cell>
          <cell r="E715" t="str">
            <v>龈沟液量测定</v>
          </cell>
        </row>
        <row r="715">
          <cell r="H715" t="str">
            <v>每牙</v>
          </cell>
        </row>
        <row r="715">
          <cell r="J715">
            <v>6</v>
          </cell>
          <cell r="K715">
            <v>6</v>
          </cell>
          <cell r="L715">
            <v>6</v>
          </cell>
        </row>
        <row r="716">
          <cell r="D716" t="str">
            <v>TTJK0229</v>
          </cell>
          <cell r="E716" t="str">
            <v>牙周系统治疗设计费</v>
          </cell>
        </row>
        <row r="716">
          <cell r="H716" t="str">
            <v>每牙</v>
          </cell>
        </row>
        <row r="716">
          <cell r="J716">
            <v>10</v>
          </cell>
          <cell r="K716">
            <v>10</v>
          </cell>
          <cell r="L716">
            <v>10</v>
          </cell>
        </row>
        <row r="717">
          <cell r="D717" t="str">
            <v>TTJK0230</v>
          </cell>
          <cell r="E717" t="str">
            <v>牙面抛光</v>
          </cell>
        </row>
        <row r="717">
          <cell r="H717" t="str">
            <v>每牙</v>
          </cell>
        </row>
        <row r="717">
          <cell r="J717">
            <v>4</v>
          </cell>
          <cell r="K717">
            <v>4</v>
          </cell>
          <cell r="L717">
            <v>4</v>
          </cell>
        </row>
        <row r="718">
          <cell r="D718" t="str">
            <v>TTJK0231</v>
          </cell>
          <cell r="E718" t="str">
            <v>瘘管搔刮术</v>
          </cell>
        </row>
        <row r="718">
          <cell r="H718" t="str">
            <v>每牙</v>
          </cell>
        </row>
        <row r="718">
          <cell r="J718">
            <v>13</v>
          </cell>
          <cell r="K718">
            <v>13</v>
          </cell>
          <cell r="L718">
            <v>13</v>
          </cell>
        </row>
        <row r="719">
          <cell r="D719" t="str">
            <v>TTJK0232</v>
          </cell>
          <cell r="E719" t="str">
            <v>根面平整术</v>
          </cell>
        </row>
        <row r="719">
          <cell r="H719" t="str">
            <v>前牙</v>
          </cell>
          <cell r="I719" t="str">
            <v>前牙</v>
          </cell>
          <cell r="J719">
            <v>20</v>
          </cell>
          <cell r="K719">
            <v>20</v>
          </cell>
          <cell r="L719">
            <v>20</v>
          </cell>
        </row>
        <row r="720">
          <cell r="D720" t="str">
            <v>TTJK0233</v>
          </cell>
          <cell r="E720" t="str">
            <v>根面平整术</v>
          </cell>
        </row>
        <row r="720">
          <cell r="H720" t="str">
            <v>后牙</v>
          </cell>
          <cell r="I720" t="str">
            <v>后牙</v>
          </cell>
          <cell r="J720">
            <v>30</v>
          </cell>
          <cell r="K720">
            <v>30</v>
          </cell>
          <cell r="L720">
            <v>30</v>
          </cell>
        </row>
        <row r="721">
          <cell r="D721" t="str">
            <v>TTJK0234</v>
          </cell>
          <cell r="E721" t="str">
            <v>龈上洁治术</v>
          </cell>
        </row>
        <row r="721">
          <cell r="H721" t="str">
            <v>每牙</v>
          </cell>
        </row>
        <row r="721">
          <cell r="J721">
            <v>1.5</v>
          </cell>
          <cell r="K721">
            <v>1.5</v>
          </cell>
          <cell r="L721">
            <v>1.5</v>
          </cell>
        </row>
        <row r="722">
          <cell r="D722" t="str">
            <v>TTJK0235</v>
          </cell>
          <cell r="E722" t="str">
            <v>龈下刮治术</v>
          </cell>
        </row>
        <row r="722">
          <cell r="H722" t="str">
            <v>每牙</v>
          </cell>
        </row>
        <row r="722">
          <cell r="J722">
            <v>2</v>
          </cell>
          <cell r="K722">
            <v>2</v>
          </cell>
          <cell r="L722">
            <v>2</v>
          </cell>
        </row>
        <row r="723">
          <cell r="D723" t="str">
            <v>TTJK0236</v>
          </cell>
          <cell r="E723" t="str">
            <v>超声龈下药物冲洗</v>
          </cell>
        </row>
        <row r="723">
          <cell r="H723" t="str">
            <v>每牙</v>
          </cell>
        </row>
        <row r="723">
          <cell r="J723">
            <v>11</v>
          </cell>
          <cell r="K723">
            <v>11</v>
          </cell>
          <cell r="L723">
            <v>11</v>
          </cell>
        </row>
        <row r="724">
          <cell r="D724" t="str">
            <v>TTJK0237</v>
          </cell>
          <cell r="E724" t="str">
            <v>超声波龈上洁治术</v>
          </cell>
        </row>
        <row r="724">
          <cell r="H724" t="str">
            <v>每牙</v>
          </cell>
        </row>
        <row r="724">
          <cell r="J724">
            <v>6</v>
          </cell>
          <cell r="K724">
            <v>6</v>
          </cell>
          <cell r="L724">
            <v>6</v>
          </cell>
        </row>
        <row r="725">
          <cell r="D725" t="str">
            <v>TTJK0238</v>
          </cell>
          <cell r="E725" t="str">
            <v>超声波龈下刮治术</v>
          </cell>
        </row>
        <row r="725">
          <cell r="H725" t="str">
            <v>每牙</v>
          </cell>
        </row>
        <row r="725">
          <cell r="J725">
            <v>6</v>
          </cell>
          <cell r="K725">
            <v>6</v>
          </cell>
          <cell r="L725">
            <v>6</v>
          </cell>
        </row>
        <row r="726">
          <cell r="D726" t="str">
            <v>TTJK0239</v>
          </cell>
          <cell r="E726" t="str">
            <v>暗视野显微镜查龈下菌斑</v>
          </cell>
        </row>
        <row r="726">
          <cell r="H726" t="str">
            <v>每牙</v>
          </cell>
        </row>
        <row r="726">
          <cell r="J726">
            <v>8</v>
          </cell>
          <cell r="K726">
            <v>8</v>
          </cell>
          <cell r="L726">
            <v>8</v>
          </cell>
        </row>
        <row r="727">
          <cell r="D727" t="str">
            <v>TTJK0240</v>
          </cell>
          <cell r="E727" t="str">
            <v>脱敏</v>
          </cell>
        </row>
        <row r="727">
          <cell r="H727" t="str">
            <v>每牙</v>
          </cell>
        </row>
        <row r="727">
          <cell r="J727">
            <v>5</v>
          </cell>
          <cell r="K727">
            <v>5</v>
          </cell>
          <cell r="L727">
            <v>5</v>
          </cell>
        </row>
        <row r="728">
          <cell r="D728" t="str">
            <v>TTJK0241</v>
          </cell>
          <cell r="E728" t="str">
            <v>氨硝酸龈浸镀</v>
          </cell>
        </row>
        <row r="728">
          <cell r="H728" t="str">
            <v>每牙</v>
          </cell>
        </row>
        <row r="728">
          <cell r="J728">
            <v>5</v>
          </cell>
          <cell r="K728">
            <v>5</v>
          </cell>
          <cell r="L728">
            <v>5</v>
          </cell>
        </row>
        <row r="729">
          <cell r="D729" t="str">
            <v>TTJK0242</v>
          </cell>
          <cell r="E729" t="str">
            <v>髓腔换药</v>
          </cell>
        </row>
        <row r="729">
          <cell r="H729" t="str">
            <v>每牙</v>
          </cell>
        </row>
        <row r="729">
          <cell r="J729">
            <v>5</v>
          </cell>
          <cell r="K729">
            <v>5</v>
          </cell>
          <cell r="L729">
            <v>5</v>
          </cell>
        </row>
        <row r="730">
          <cell r="D730" t="str">
            <v>TTJK0243</v>
          </cell>
          <cell r="E730" t="str">
            <v>前牙根管换药</v>
          </cell>
        </row>
        <row r="730">
          <cell r="H730" t="str">
            <v>根管</v>
          </cell>
        </row>
        <row r="730">
          <cell r="J730">
            <v>4.5</v>
          </cell>
          <cell r="K730">
            <v>4.5</v>
          </cell>
          <cell r="L730">
            <v>4.5</v>
          </cell>
        </row>
        <row r="731">
          <cell r="D731" t="str">
            <v>TTJK0244</v>
          </cell>
          <cell r="E731" t="str">
            <v>后牙根管换药</v>
          </cell>
        </row>
        <row r="731">
          <cell r="H731" t="str">
            <v>根管</v>
          </cell>
        </row>
        <row r="731">
          <cell r="J731">
            <v>4.5</v>
          </cell>
          <cell r="K731">
            <v>4.5</v>
          </cell>
          <cell r="L731">
            <v>4.5</v>
          </cell>
        </row>
        <row r="732">
          <cell r="D732" t="str">
            <v>TTJK0245</v>
          </cell>
          <cell r="E732" t="str">
            <v>牙髓失活</v>
          </cell>
        </row>
        <row r="732">
          <cell r="H732" t="str">
            <v>每牙</v>
          </cell>
        </row>
        <row r="732">
          <cell r="J732">
            <v>8</v>
          </cell>
          <cell r="K732">
            <v>8</v>
          </cell>
          <cell r="L732">
            <v>8</v>
          </cell>
        </row>
        <row r="733">
          <cell r="D733" t="str">
            <v>TTJK0246</v>
          </cell>
          <cell r="E733" t="str">
            <v>根髓干尸</v>
          </cell>
        </row>
        <row r="733">
          <cell r="H733" t="str">
            <v>每牙</v>
          </cell>
        </row>
        <row r="733">
          <cell r="J733">
            <v>6</v>
          </cell>
          <cell r="K733">
            <v>6</v>
          </cell>
          <cell r="L733">
            <v>6</v>
          </cell>
        </row>
        <row r="734">
          <cell r="D734" t="str">
            <v>TTJK0247</v>
          </cell>
          <cell r="E734" t="str">
            <v>牙髓活力测试（包括备洞）</v>
          </cell>
        </row>
        <row r="734">
          <cell r="H734" t="str">
            <v>次</v>
          </cell>
        </row>
        <row r="734">
          <cell r="J734">
            <v>4.5</v>
          </cell>
          <cell r="K734">
            <v>4.5</v>
          </cell>
          <cell r="L734">
            <v>4.5</v>
          </cell>
        </row>
        <row r="735">
          <cell r="D735" t="str">
            <v>TTJK0248</v>
          </cell>
          <cell r="E735" t="str">
            <v>安抚术（试剂）</v>
          </cell>
        </row>
        <row r="735">
          <cell r="H735" t="str">
            <v>每牙</v>
          </cell>
        </row>
        <row r="735">
          <cell r="J735">
            <v>8</v>
          </cell>
          <cell r="K735">
            <v>8</v>
          </cell>
          <cell r="L735">
            <v>8</v>
          </cell>
        </row>
        <row r="736">
          <cell r="D736" t="str">
            <v>TTJK0249</v>
          </cell>
          <cell r="E736" t="str">
            <v>直接盖髓</v>
          </cell>
        </row>
        <row r="736">
          <cell r="H736" t="str">
            <v>每牙</v>
          </cell>
        </row>
        <row r="736">
          <cell r="J736">
            <v>5</v>
          </cell>
          <cell r="K736">
            <v>5</v>
          </cell>
          <cell r="L736">
            <v>5</v>
          </cell>
        </row>
        <row r="737">
          <cell r="D737" t="str">
            <v>TTJK0250</v>
          </cell>
          <cell r="E737" t="str">
            <v>间接盖髓</v>
          </cell>
        </row>
        <row r="737">
          <cell r="H737" t="str">
            <v>每牙</v>
          </cell>
        </row>
        <row r="737">
          <cell r="J737">
            <v>5</v>
          </cell>
          <cell r="K737">
            <v>5</v>
          </cell>
          <cell r="L737">
            <v>5</v>
          </cell>
        </row>
        <row r="738">
          <cell r="D738" t="str">
            <v>TTJK0251</v>
          </cell>
          <cell r="E738" t="str">
            <v>开髓</v>
          </cell>
        </row>
        <row r="738">
          <cell r="H738" t="str">
            <v>每牙</v>
          </cell>
        </row>
        <row r="738">
          <cell r="J738">
            <v>5</v>
          </cell>
          <cell r="K738">
            <v>5</v>
          </cell>
          <cell r="L738">
            <v>5</v>
          </cell>
        </row>
        <row r="739">
          <cell r="D739" t="str">
            <v>TTJK0252</v>
          </cell>
          <cell r="E739" t="str">
            <v>打开髓腔</v>
          </cell>
        </row>
        <row r="739">
          <cell r="H739" t="str">
            <v>每牙</v>
          </cell>
        </row>
        <row r="739">
          <cell r="J739">
            <v>10</v>
          </cell>
          <cell r="K739">
            <v>10</v>
          </cell>
          <cell r="L739">
            <v>10</v>
          </cell>
        </row>
        <row r="740">
          <cell r="D740" t="str">
            <v>TTJK0253</v>
          </cell>
          <cell r="E740" t="str">
            <v>牙龈牙髓息肉切除</v>
          </cell>
        </row>
        <row r="740">
          <cell r="H740" t="str">
            <v>每牙</v>
          </cell>
        </row>
        <row r="740">
          <cell r="J740">
            <v>3</v>
          </cell>
          <cell r="K740">
            <v>3</v>
          </cell>
          <cell r="L740">
            <v>3</v>
          </cell>
        </row>
        <row r="741">
          <cell r="D741" t="str">
            <v>TTJK0254</v>
          </cell>
          <cell r="E741" t="str">
            <v>活髓切断</v>
          </cell>
        </row>
        <row r="741">
          <cell r="H741" t="str">
            <v>每牙</v>
          </cell>
        </row>
        <row r="741">
          <cell r="J741">
            <v>4</v>
          </cell>
          <cell r="K741">
            <v>4</v>
          </cell>
          <cell r="L741">
            <v>4</v>
          </cell>
        </row>
        <row r="742">
          <cell r="D742" t="str">
            <v>TTJK0255</v>
          </cell>
          <cell r="E742" t="str">
            <v>前牙拔髓</v>
          </cell>
        </row>
        <row r="742">
          <cell r="H742" t="str">
            <v>每牙</v>
          </cell>
          <cell r="I742" t="str">
            <v>含3元材料费</v>
          </cell>
          <cell r="J742">
            <v>13</v>
          </cell>
          <cell r="K742">
            <v>13</v>
          </cell>
          <cell r="L742">
            <v>13</v>
          </cell>
        </row>
        <row r="743">
          <cell r="D743" t="str">
            <v>TTJK0256</v>
          </cell>
          <cell r="E743" t="str">
            <v>后牙拔髓</v>
          </cell>
        </row>
        <row r="743">
          <cell r="H743" t="str">
            <v>每牙</v>
          </cell>
          <cell r="I743" t="str">
            <v>含3元材料费</v>
          </cell>
          <cell r="J743">
            <v>15</v>
          </cell>
          <cell r="K743">
            <v>15</v>
          </cell>
          <cell r="L743">
            <v>15</v>
          </cell>
        </row>
        <row r="744">
          <cell r="D744" t="str">
            <v>TTJK0257</v>
          </cell>
          <cell r="E744" t="str">
            <v>牙根管预备</v>
          </cell>
        </row>
        <row r="744">
          <cell r="H744" t="str">
            <v>每根管</v>
          </cell>
          <cell r="I744" t="str">
            <v>10+3</v>
          </cell>
          <cell r="J744">
            <v>15</v>
          </cell>
          <cell r="K744">
            <v>15</v>
          </cell>
          <cell r="L744">
            <v>15</v>
          </cell>
        </row>
        <row r="745">
          <cell r="D745" t="str">
            <v>TTJK0258</v>
          </cell>
          <cell r="E745" t="str">
            <v>牙一次性根管充填</v>
          </cell>
        </row>
        <row r="745">
          <cell r="H745" t="str">
            <v>每牙</v>
          </cell>
        </row>
        <row r="745">
          <cell r="J745">
            <v>20</v>
          </cell>
          <cell r="K745">
            <v>20</v>
          </cell>
          <cell r="L745">
            <v>20</v>
          </cell>
        </row>
        <row r="746">
          <cell r="D746" t="str">
            <v>TTJK0259</v>
          </cell>
          <cell r="E746" t="str">
            <v>根尖诱导成型术</v>
          </cell>
        </row>
        <row r="746">
          <cell r="H746" t="str">
            <v>每牙</v>
          </cell>
        </row>
        <row r="746">
          <cell r="J746">
            <v>80</v>
          </cell>
          <cell r="K746">
            <v>80</v>
          </cell>
          <cell r="L746">
            <v>80</v>
          </cell>
        </row>
        <row r="747">
          <cell r="D747" t="str">
            <v>TTJK0260</v>
          </cell>
          <cell r="E747" t="str">
            <v>牙根管充填</v>
          </cell>
        </row>
        <row r="747">
          <cell r="H747" t="str">
            <v>每根管</v>
          </cell>
          <cell r="I747" t="str">
            <v>含3元材料费</v>
          </cell>
          <cell r="J747">
            <v>14</v>
          </cell>
          <cell r="K747">
            <v>14</v>
          </cell>
          <cell r="L747">
            <v>14</v>
          </cell>
        </row>
        <row r="748">
          <cell r="D748" t="str">
            <v>TTJK0261</v>
          </cell>
          <cell r="E748" t="str">
            <v>单面洞银汞充填</v>
          </cell>
        </row>
        <row r="748">
          <cell r="H748" t="str">
            <v>每洞</v>
          </cell>
          <cell r="I748" t="str">
            <v>含3元材料费</v>
          </cell>
          <cell r="J748">
            <v>23</v>
          </cell>
          <cell r="K748">
            <v>23</v>
          </cell>
          <cell r="L748">
            <v>23</v>
          </cell>
        </row>
        <row r="749">
          <cell r="D749" t="str">
            <v>TTJK0262</v>
          </cell>
          <cell r="E749" t="str">
            <v>复面洞银汞充填</v>
          </cell>
        </row>
        <row r="749">
          <cell r="H749" t="str">
            <v>每洞</v>
          </cell>
          <cell r="I749" t="str">
            <v>含3元材料费</v>
          </cell>
          <cell r="J749">
            <v>28</v>
          </cell>
          <cell r="K749">
            <v>28</v>
          </cell>
          <cell r="L749">
            <v>28</v>
          </cell>
        </row>
        <row r="750">
          <cell r="D750" t="str">
            <v>TTJK0263</v>
          </cell>
          <cell r="E750" t="str">
            <v>牙冠大面积缺损银汞充填</v>
          </cell>
        </row>
        <row r="750">
          <cell r="H750" t="str">
            <v>每牙</v>
          </cell>
        </row>
        <row r="750">
          <cell r="J750">
            <v>35</v>
          </cell>
          <cell r="K750">
            <v>35</v>
          </cell>
          <cell r="L750">
            <v>35</v>
          </cell>
        </row>
        <row r="751">
          <cell r="D751" t="str">
            <v>TTJK0264</v>
          </cell>
          <cell r="E751" t="str">
            <v>树脂类充填</v>
          </cell>
        </row>
        <row r="751">
          <cell r="H751" t="str">
            <v>每洞</v>
          </cell>
          <cell r="I751" t="str">
            <v>不再加收材料费</v>
          </cell>
          <cell r="J751">
            <v>11</v>
          </cell>
          <cell r="K751">
            <v>11</v>
          </cell>
          <cell r="L751">
            <v>11</v>
          </cell>
        </row>
        <row r="752">
          <cell r="D752" t="str">
            <v>TTJK0265</v>
          </cell>
          <cell r="E752" t="str">
            <v>光固化树脂充填</v>
          </cell>
          <cell r="F752" t="str">
            <v>比色、酸蚀，粘接分层分色充填。</v>
          </cell>
          <cell r="G752" t="str">
            <v>粘接剂、充填材料</v>
          </cell>
          <cell r="H752" t="str">
            <v>每洞</v>
          </cell>
          <cell r="I752" t="str">
            <v>光固化树脂充填，按照“技耗分离”的方式收费，粘接剂、充填材料据实收费，每洞最高收费各不超过20元。每牙费用总和不超过166元（含材料）。</v>
          </cell>
          <cell r="J752">
            <v>43</v>
          </cell>
          <cell r="K752">
            <v>43</v>
          </cell>
          <cell r="L752">
            <v>43</v>
          </cell>
        </row>
        <row r="753">
          <cell r="D753" t="str">
            <v>TTJK0266</v>
          </cell>
          <cell r="E753" t="str">
            <v>水门汀充填</v>
          </cell>
        </row>
        <row r="753">
          <cell r="H753" t="str">
            <v>每洞</v>
          </cell>
          <cell r="I753" t="str">
            <v>含3元材料费</v>
          </cell>
          <cell r="J753">
            <v>7</v>
          </cell>
          <cell r="K753">
            <v>7</v>
          </cell>
          <cell r="L753">
            <v>7</v>
          </cell>
        </row>
        <row r="754">
          <cell r="D754" t="str">
            <v>TTJK0267</v>
          </cell>
          <cell r="E754" t="str">
            <v>水门汀垫底</v>
          </cell>
        </row>
        <row r="754">
          <cell r="H754" t="str">
            <v>每洞</v>
          </cell>
        </row>
        <row r="754">
          <cell r="J754">
            <v>4</v>
          </cell>
          <cell r="K754">
            <v>4</v>
          </cell>
          <cell r="L754">
            <v>4</v>
          </cell>
        </row>
        <row r="755">
          <cell r="D755" t="str">
            <v>TTJK0268</v>
          </cell>
          <cell r="E755" t="str">
            <v>玻璃离子水门汀充填</v>
          </cell>
        </row>
        <row r="755">
          <cell r="H755" t="str">
            <v>每洞</v>
          </cell>
          <cell r="I755" t="str">
            <v>含3元材料费</v>
          </cell>
          <cell r="J755">
            <v>13</v>
          </cell>
          <cell r="K755">
            <v>13</v>
          </cell>
          <cell r="L755">
            <v>13</v>
          </cell>
        </row>
        <row r="756">
          <cell r="D756" t="str">
            <v>TTJK0269</v>
          </cell>
          <cell r="E756" t="str">
            <v>加置自制固位钉充填</v>
          </cell>
        </row>
        <row r="756">
          <cell r="H756" t="str">
            <v>每钉</v>
          </cell>
        </row>
        <row r="756">
          <cell r="J756">
            <v>2</v>
          </cell>
          <cell r="K756">
            <v>2</v>
          </cell>
          <cell r="L756">
            <v>2</v>
          </cell>
        </row>
        <row r="757">
          <cell r="D757" t="str">
            <v>TTJK0270</v>
          </cell>
          <cell r="E757" t="str">
            <v>加置固位钉充填</v>
          </cell>
        </row>
        <row r="757">
          <cell r="H757" t="str">
            <v>每钉</v>
          </cell>
        </row>
        <row r="757">
          <cell r="J757">
            <v>20</v>
          </cell>
          <cell r="K757">
            <v>20</v>
          </cell>
          <cell r="L757">
            <v>20</v>
          </cell>
        </row>
        <row r="758">
          <cell r="D758" t="str">
            <v>TTJK0271</v>
          </cell>
          <cell r="E758" t="str">
            <v>充填后磨光</v>
          </cell>
        </row>
        <row r="758">
          <cell r="H758" t="str">
            <v>每洞</v>
          </cell>
        </row>
        <row r="758">
          <cell r="J758">
            <v>2</v>
          </cell>
          <cell r="K758">
            <v>2</v>
          </cell>
          <cell r="L758">
            <v>2</v>
          </cell>
        </row>
        <row r="759">
          <cell r="D759" t="str">
            <v>TTJK0272</v>
          </cell>
          <cell r="E759" t="str">
            <v>去除充填物</v>
          </cell>
        </row>
        <row r="759">
          <cell r="H759" t="str">
            <v>每牙</v>
          </cell>
        </row>
        <row r="759">
          <cell r="J759">
            <v>6</v>
          </cell>
          <cell r="K759">
            <v>6</v>
          </cell>
          <cell r="L759">
            <v>6</v>
          </cell>
        </row>
        <row r="760">
          <cell r="D760" t="str">
            <v>TTJK0273</v>
          </cell>
          <cell r="E760" t="str">
            <v>拆除固定修复体</v>
          </cell>
        </row>
        <row r="760">
          <cell r="H760" t="str">
            <v>每单位</v>
          </cell>
        </row>
        <row r="760">
          <cell r="J760">
            <v>3</v>
          </cell>
          <cell r="K760">
            <v>3</v>
          </cell>
          <cell r="L760">
            <v>3</v>
          </cell>
        </row>
        <row r="761">
          <cell r="D761" t="str">
            <v>TTJK0274</v>
          </cell>
          <cell r="E761" t="str">
            <v>取根充物</v>
          </cell>
        </row>
        <row r="761">
          <cell r="H761" t="str">
            <v>每牙</v>
          </cell>
        </row>
        <row r="761">
          <cell r="J761">
            <v>4</v>
          </cell>
          <cell r="K761">
            <v>4</v>
          </cell>
          <cell r="L761">
            <v>4</v>
          </cell>
        </row>
        <row r="762">
          <cell r="D762" t="str">
            <v>TTJK0275</v>
          </cell>
          <cell r="E762" t="str">
            <v>富士充填</v>
          </cell>
        </row>
        <row r="762">
          <cell r="H762" t="str">
            <v>每牙</v>
          </cell>
        </row>
        <row r="762">
          <cell r="J762">
            <v>20</v>
          </cell>
          <cell r="K762">
            <v>20</v>
          </cell>
          <cell r="L762">
            <v>20</v>
          </cell>
        </row>
        <row r="763">
          <cell r="D763" t="str">
            <v>TTJK0276</v>
          </cell>
          <cell r="E763" t="str">
            <v>放氟光固化玻璃离子水门汀</v>
          </cell>
        </row>
        <row r="763">
          <cell r="H763" t="str">
            <v>每牙</v>
          </cell>
          <cell r="I763" t="str">
            <v>垫底减半收费</v>
          </cell>
          <cell r="J763">
            <v>40</v>
          </cell>
          <cell r="K763">
            <v>40</v>
          </cell>
          <cell r="L763">
            <v>40</v>
          </cell>
        </row>
        <row r="764">
          <cell r="D764" t="str">
            <v>TTJK0277</v>
          </cell>
          <cell r="E764" t="str">
            <v>氢氧化钙垫底</v>
          </cell>
        </row>
        <row r="764">
          <cell r="H764" t="str">
            <v>每个</v>
          </cell>
        </row>
        <row r="764">
          <cell r="J764">
            <v>5</v>
          </cell>
          <cell r="K764">
            <v>5</v>
          </cell>
          <cell r="L764">
            <v>5</v>
          </cell>
        </row>
        <row r="765">
          <cell r="D765" t="str">
            <v>TTJK0278</v>
          </cell>
          <cell r="E765" t="str">
            <v>儿童氟离子矿化牙齿</v>
          </cell>
        </row>
        <row r="765">
          <cell r="H765" t="str">
            <v>次</v>
          </cell>
        </row>
        <row r="765">
          <cell r="J765">
            <v>2.5</v>
          </cell>
          <cell r="K765">
            <v>2.5</v>
          </cell>
          <cell r="L765">
            <v>2.5</v>
          </cell>
        </row>
        <row r="766">
          <cell r="D766" t="str">
            <v>TTJK0279</v>
          </cell>
          <cell r="E766" t="str">
            <v>预备洞型</v>
          </cell>
        </row>
        <row r="766">
          <cell r="H766" t="str">
            <v>个</v>
          </cell>
        </row>
        <row r="766">
          <cell r="J766">
            <v>3</v>
          </cell>
          <cell r="K766">
            <v>3</v>
          </cell>
          <cell r="L766">
            <v>3</v>
          </cell>
        </row>
        <row r="767">
          <cell r="D767" t="str">
            <v>TTJK0280</v>
          </cell>
          <cell r="E767" t="str">
            <v>综合治疗台</v>
          </cell>
        </row>
        <row r="767">
          <cell r="H767" t="str">
            <v>次</v>
          </cell>
        </row>
        <row r="767">
          <cell r="J767">
            <v>2</v>
          </cell>
          <cell r="K767">
            <v>2</v>
          </cell>
          <cell r="L767">
            <v>2</v>
          </cell>
        </row>
        <row r="768">
          <cell r="D768" t="str">
            <v>TTJK0281</v>
          </cell>
          <cell r="E768" t="str">
            <v>超声前牙拔髓</v>
          </cell>
        </row>
        <row r="768">
          <cell r="H768" t="str">
            <v>每牙</v>
          </cell>
        </row>
        <row r="768">
          <cell r="J768">
            <v>12</v>
          </cell>
          <cell r="K768">
            <v>12</v>
          </cell>
          <cell r="L768">
            <v>12</v>
          </cell>
        </row>
        <row r="769">
          <cell r="D769" t="str">
            <v>TTJK0282</v>
          </cell>
          <cell r="E769" t="str">
            <v>超声后牙拔髓</v>
          </cell>
        </row>
        <row r="769">
          <cell r="H769" t="str">
            <v>每牙</v>
          </cell>
        </row>
        <row r="769">
          <cell r="J769">
            <v>14</v>
          </cell>
          <cell r="K769">
            <v>14</v>
          </cell>
          <cell r="L769">
            <v>14</v>
          </cell>
        </row>
        <row r="770">
          <cell r="D770" t="str">
            <v>TTJK0283</v>
          </cell>
          <cell r="E770" t="str">
            <v>超声拆除桩钉</v>
          </cell>
        </row>
        <row r="770">
          <cell r="H770" t="str">
            <v>每牙</v>
          </cell>
        </row>
        <row r="770">
          <cell r="J770">
            <v>50</v>
          </cell>
          <cell r="K770">
            <v>50</v>
          </cell>
          <cell r="L770">
            <v>50</v>
          </cell>
        </row>
        <row r="771">
          <cell r="D771" t="str">
            <v>TTJK0284</v>
          </cell>
          <cell r="E771" t="str">
            <v>超声波拆除壳冠</v>
          </cell>
        </row>
        <row r="771">
          <cell r="H771" t="str">
            <v>每牙</v>
          </cell>
        </row>
        <row r="771">
          <cell r="J771">
            <v>30</v>
          </cell>
          <cell r="K771">
            <v>30</v>
          </cell>
          <cell r="L771">
            <v>30</v>
          </cell>
        </row>
        <row r="772">
          <cell r="D772" t="str">
            <v>TTJK0285</v>
          </cell>
          <cell r="E772" t="str">
            <v>前牙根管超声预备</v>
          </cell>
        </row>
        <row r="772">
          <cell r="H772" t="str">
            <v>每牙</v>
          </cell>
        </row>
        <row r="772">
          <cell r="J772">
            <v>30</v>
          </cell>
          <cell r="K772">
            <v>30</v>
          </cell>
          <cell r="L772">
            <v>30</v>
          </cell>
        </row>
        <row r="773">
          <cell r="D773" t="str">
            <v>TTJK0286</v>
          </cell>
          <cell r="E773" t="str">
            <v>后牙根管超声预备</v>
          </cell>
        </row>
        <row r="773">
          <cell r="H773" t="str">
            <v>每牙</v>
          </cell>
        </row>
        <row r="773">
          <cell r="J773">
            <v>50</v>
          </cell>
          <cell r="K773">
            <v>50</v>
          </cell>
          <cell r="L773">
            <v>50</v>
          </cell>
        </row>
        <row r="774">
          <cell r="D774" t="str">
            <v>TTJK0287</v>
          </cell>
          <cell r="E774" t="str">
            <v>光固化树脂切角修复</v>
          </cell>
        </row>
        <row r="774">
          <cell r="H774" t="str">
            <v>每牙</v>
          </cell>
        </row>
        <row r="774">
          <cell r="J774">
            <v>60</v>
          </cell>
          <cell r="K774">
            <v>60</v>
          </cell>
          <cell r="L774">
            <v>60</v>
          </cell>
        </row>
        <row r="775">
          <cell r="D775" t="str">
            <v>TTJK0288</v>
          </cell>
          <cell r="E775" t="str">
            <v>光固化树脂贴面修复</v>
          </cell>
        </row>
        <row r="775">
          <cell r="H775" t="str">
            <v>每牙</v>
          </cell>
        </row>
        <row r="775">
          <cell r="J775">
            <v>80</v>
          </cell>
          <cell r="K775">
            <v>80</v>
          </cell>
          <cell r="L775">
            <v>80</v>
          </cell>
        </row>
        <row r="776">
          <cell r="D776" t="str">
            <v>TTJK0289</v>
          </cell>
          <cell r="E776" t="str">
            <v>牙半切除术</v>
          </cell>
        </row>
        <row r="776">
          <cell r="H776" t="str">
            <v>每牙</v>
          </cell>
        </row>
        <row r="776">
          <cell r="J776">
            <v>50</v>
          </cell>
          <cell r="K776">
            <v>50</v>
          </cell>
          <cell r="L776">
            <v>50</v>
          </cell>
        </row>
        <row r="777">
          <cell r="D777" t="str">
            <v>TTJK0290</v>
          </cell>
          <cell r="E777" t="str">
            <v>分根术</v>
          </cell>
          <cell r="F777" t="str">
            <v>	含截开牙冠、牙外形及断面分别修整成形。不含牙周塞治、牙备洞充填、牙龈翻瓣术	。	</v>
          </cell>
        </row>
        <row r="777">
          <cell r="H777" t="str">
            <v>每牙</v>
          </cell>
        </row>
        <row r="777">
          <cell r="J777">
            <v>60</v>
          </cell>
          <cell r="K777">
            <v>60</v>
          </cell>
          <cell r="L777">
            <v>60</v>
          </cell>
        </row>
        <row r="778">
          <cell r="D778" t="str">
            <v>TTJK0291</v>
          </cell>
          <cell r="E778" t="str">
            <v>塑化术</v>
          </cell>
        </row>
        <row r="778">
          <cell r="H778" t="str">
            <v>每牙</v>
          </cell>
        </row>
        <row r="778">
          <cell r="J778">
            <v>10</v>
          </cell>
          <cell r="K778">
            <v>10</v>
          </cell>
          <cell r="L778">
            <v>10</v>
          </cell>
        </row>
        <row r="779">
          <cell r="D779" t="str">
            <v>TTJK0292</v>
          </cell>
          <cell r="E779" t="str">
            <v>羧酸锌水门汀垫底</v>
          </cell>
        </row>
        <row r="779">
          <cell r="H779" t="str">
            <v>每牙</v>
          </cell>
        </row>
        <row r="779">
          <cell r="J779">
            <v>10</v>
          </cell>
          <cell r="K779">
            <v>10</v>
          </cell>
          <cell r="L779">
            <v>10</v>
          </cell>
        </row>
        <row r="780">
          <cell r="D780" t="str">
            <v>TTJK0293</v>
          </cell>
          <cell r="E780" t="str">
            <v>氟化胺银脱敏</v>
          </cell>
        </row>
        <row r="780">
          <cell r="H780" t="str">
            <v>每牙</v>
          </cell>
        </row>
        <row r="780">
          <cell r="J780">
            <v>5</v>
          </cell>
          <cell r="K780">
            <v>5</v>
          </cell>
          <cell r="L780">
            <v>5</v>
          </cell>
        </row>
        <row r="781">
          <cell r="D781" t="str">
            <v>TTJK0294</v>
          </cell>
          <cell r="E781" t="str">
            <v>光固化树脂抛光</v>
          </cell>
        </row>
        <row r="781">
          <cell r="H781" t="str">
            <v>每牙</v>
          </cell>
        </row>
        <row r="781">
          <cell r="J781">
            <v>5</v>
          </cell>
          <cell r="K781">
            <v>5</v>
          </cell>
          <cell r="L781">
            <v>5</v>
          </cell>
        </row>
        <row r="782">
          <cell r="D782" t="str">
            <v>TTJK0295</v>
          </cell>
          <cell r="E782" t="str">
            <v>根管桩</v>
          </cell>
        </row>
        <row r="782">
          <cell r="H782" t="str">
            <v>每牙</v>
          </cell>
        </row>
        <row r="782">
          <cell r="J782">
            <v>80</v>
          </cell>
          <cell r="K782">
            <v>80</v>
          </cell>
          <cell r="L782">
            <v>80</v>
          </cell>
        </row>
        <row r="783">
          <cell r="D783" t="str">
            <v>TTJK0296</v>
          </cell>
          <cell r="E783" t="str">
            <v>根管长度测量</v>
          </cell>
        </row>
        <row r="783">
          <cell r="H783" t="str">
            <v>每根管</v>
          </cell>
        </row>
        <row r="783">
          <cell r="J783">
            <v>8</v>
          </cell>
          <cell r="K783">
            <v>8</v>
          </cell>
          <cell r="L783">
            <v>8</v>
          </cell>
        </row>
        <row r="784">
          <cell r="D784" t="str">
            <v>TTJK0297</v>
          </cell>
          <cell r="E784" t="str">
            <v>显微根管治疗</v>
          </cell>
        </row>
        <row r="784">
          <cell r="H784" t="str">
            <v>每个根管</v>
          </cell>
          <cell r="I784" t="str">
            <v>包括显微镜下复杂根管治疗根尖屏障制备等</v>
          </cell>
          <cell r="J784">
            <v>180</v>
          </cell>
          <cell r="K784">
            <v>180</v>
          </cell>
          <cell r="L784">
            <v>180</v>
          </cell>
        </row>
        <row r="785">
          <cell r="D785" t="str">
            <v>TTJK0298</v>
          </cell>
          <cell r="E785" t="str">
            <v>冠髓切除</v>
          </cell>
        </row>
        <row r="785">
          <cell r="H785" t="str">
            <v>每牙</v>
          </cell>
        </row>
        <row r="785">
          <cell r="J785">
            <v>10</v>
          </cell>
          <cell r="K785">
            <v>10</v>
          </cell>
          <cell r="L785">
            <v>10</v>
          </cell>
        </row>
        <row r="786">
          <cell r="D786" t="str">
            <v>TTJK0301</v>
          </cell>
          <cell r="E786" t="str">
            <v>精细根管预备</v>
          </cell>
        </row>
        <row r="786">
          <cell r="H786" t="str">
            <v>每根管</v>
          </cell>
        </row>
        <row r="786">
          <cell r="J786">
            <v>73</v>
          </cell>
          <cell r="K786">
            <v>73</v>
          </cell>
          <cell r="L786">
            <v>73</v>
          </cell>
        </row>
        <row r="787">
          <cell r="D787" t="str">
            <v>TTJK0302</v>
          </cell>
          <cell r="E787" t="str">
            <v>热牙胶充填</v>
          </cell>
        </row>
        <row r="787">
          <cell r="H787" t="str">
            <v>每根管</v>
          </cell>
        </row>
        <row r="787">
          <cell r="J787">
            <v>21</v>
          </cell>
          <cell r="K787">
            <v>21</v>
          </cell>
          <cell r="L787">
            <v>21</v>
          </cell>
        </row>
        <row r="788">
          <cell r="D788" t="str">
            <v>TTJK0303</v>
          </cell>
          <cell r="E788" t="str">
            <v>根管充填术（热牙胶充填-垂直加压）</v>
          </cell>
        </row>
        <row r="788">
          <cell r="H788" t="str">
            <v>每根管</v>
          </cell>
        </row>
        <row r="788">
          <cell r="J788">
            <v>80</v>
          </cell>
          <cell r="K788">
            <v>80</v>
          </cell>
          <cell r="L788">
            <v>80</v>
          </cell>
        </row>
        <row r="789">
          <cell r="D789" t="str">
            <v>TTJK0304</v>
          </cell>
          <cell r="E789" t="str">
            <v>根管充填术-螺旋充填器</v>
          </cell>
        </row>
        <row r="789">
          <cell r="H789" t="str">
            <v>根管</v>
          </cell>
        </row>
        <row r="789">
          <cell r="J789">
            <v>50</v>
          </cell>
          <cell r="K789">
            <v>50</v>
          </cell>
          <cell r="L789">
            <v>50</v>
          </cell>
        </row>
        <row r="790">
          <cell r="D790" t="str">
            <v>TTJK0305</v>
          </cell>
          <cell r="E790" t="str">
            <v>牙周固定（超强纤维牙周固定术）</v>
          </cell>
        </row>
        <row r="790">
          <cell r="H790" t="str">
            <v>每牙</v>
          </cell>
        </row>
        <row r="790">
          <cell r="J790">
            <v>45</v>
          </cell>
          <cell r="K790">
            <v>45</v>
          </cell>
          <cell r="L790">
            <v>45</v>
          </cell>
        </row>
        <row r="791">
          <cell r="D791" t="str">
            <v>TTJK0306</v>
          </cell>
          <cell r="E791" t="str">
            <v>牙脱敏治疗-极固凝胶脱敏</v>
          </cell>
        </row>
        <row r="791">
          <cell r="H791" t="str">
            <v>牙</v>
          </cell>
        </row>
        <row r="791">
          <cell r="J791">
            <v>20</v>
          </cell>
          <cell r="K791">
            <v>20</v>
          </cell>
          <cell r="L791">
            <v>20</v>
          </cell>
        </row>
        <row r="792">
          <cell r="D792" t="str">
            <v>TTJK0307</v>
          </cell>
          <cell r="E792" t="str">
            <v>橡皮障隔湿法</v>
          </cell>
        </row>
        <row r="792">
          <cell r="H792" t="str">
            <v>次</v>
          </cell>
        </row>
        <row r="792">
          <cell r="J792">
            <v>30</v>
          </cell>
          <cell r="K792">
            <v>30</v>
          </cell>
          <cell r="L792">
            <v>30</v>
          </cell>
        </row>
        <row r="793">
          <cell r="D793" t="str">
            <v>TTJK0308</v>
          </cell>
          <cell r="E793" t="str">
            <v>氧化锌丁香油糊剂暂时充填</v>
          </cell>
        </row>
        <row r="793">
          <cell r="H793" t="str">
            <v>每牙</v>
          </cell>
        </row>
        <row r="793">
          <cell r="J793">
            <v>2</v>
          </cell>
          <cell r="K793">
            <v>2</v>
          </cell>
          <cell r="L793">
            <v>2</v>
          </cell>
        </row>
        <row r="794">
          <cell r="D794" t="str">
            <v>KHS59401</v>
          </cell>
          <cell r="E794" t="str">
            <v>窝沟封闭术</v>
          </cell>
          <cell r="F794" t="str">
            <v>封闭窝沟，预防牙齿龋坏的治疗。用慢机毛刷蘸取清洁膏清洁牙面及窝沟，清洁剂和冲洗机交替冲洗，吹干，酸蚀，冲洗，干燥隔湿，窝沟内注入封闭剂，光固化，调合，抛光。</v>
          </cell>
        </row>
        <row r="794">
          <cell r="H794" t="str">
            <v>每牙</v>
          </cell>
        </row>
        <row r="794">
          <cell r="J794">
            <v>40</v>
          </cell>
          <cell r="K794">
            <v>40</v>
          </cell>
          <cell r="L794">
            <v>40</v>
          </cell>
        </row>
        <row r="795">
          <cell r="D795" t="str">
            <v>TTJK-7</v>
          </cell>
          <cell r="E795" t="str">
            <v>7、眼科</v>
          </cell>
        </row>
        <row r="796">
          <cell r="D796" t="str">
            <v>TTJK0309</v>
          </cell>
          <cell r="E796" t="str">
            <v>视频眼震电图</v>
          </cell>
        </row>
        <row r="796">
          <cell r="H796" t="str">
            <v>次</v>
          </cell>
          <cell r="I796" t="str">
            <v>包括温度试验和自发眼震</v>
          </cell>
          <cell r="J796">
            <v>210</v>
          </cell>
          <cell r="K796">
            <v>210</v>
          </cell>
          <cell r="L796">
            <v>210</v>
          </cell>
        </row>
        <row r="797">
          <cell r="D797" t="str">
            <v>TTJK0310</v>
          </cell>
          <cell r="E797" t="str">
            <v>多焦电生理检查</v>
          </cell>
        </row>
        <row r="797">
          <cell r="H797" t="str">
            <v>次</v>
          </cell>
        </row>
        <row r="797">
          <cell r="J797">
            <v>300</v>
          </cell>
          <cell r="K797">
            <v>300</v>
          </cell>
          <cell r="L797">
            <v>300</v>
          </cell>
        </row>
        <row r="798">
          <cell r="D798" t="str">
            <v>TTJK0311</v>
          </cell>
          <cell r="E798" t="str">
            <v>视网膜电流图测定</v>
          </cell>
        </row>
        <row r="798">
          <cell r="H798" t="str">
            <v>单眼</v>
          </cell>
        </row>
        <row r="798">
          <cell r="J798">
            <v>2.5</v>
          </cell>
          <cell r="K798">
            <v>2.5</v>
          </cell>
          <cell r="L798">
            <v>2.5</v>
          </cell>
        </row>
        <row r="799">
          <cell r="D799" t="str">
            <v>TTJK0312</v>
          </cell>
          <cell r="E799" t="str">
            <v>暗适应测定</v>
          </cell>
        </row>
        <row r="799">
          <cell r="H799" t="str">
            <v>次</v>
          </cell>
        </row>
        <row r="799">
          <cell r="J799">
            <v>1.5</v>
          </cell>
          <cell r="K799">
            <v>1.5</v>
          </cell>
          <cell r="L799">
            <v>1.5</v>
          </cell>
        </row>
        <row r="800">
          <cell r="D800" t="str">
            <v>TTJK0313</v>
          </cell>
          <cell r="E800" t="str">
            <v>青光眼早期诊断</v>
          </cell>
        </row>
        <row r="800">
          <cell r="H800" t="str">
            <v>次</v>
          </cell>
        </row>
        <row r="800">
          <cell r="J800">
            <v>2</v>
          </cell>
          <cell r="K800">
            <v>2</v>
          </cell>
          <cell r="L800">
            <v>2</v>
          </cell>
        </row>
        <row r="801">
          <cell r="D801" t="str">
            <v>TTJK0314</v>
          </cell>
          <cell r="E801" t="str">
            <v>电眼压测定</v>
          </cell>
        </row>
        <row r="801">
          <cell r="H801" t="str">
            <v>次</v>
          </cell>
        </row>
        <row r="801">
          <cell r="J801">
            <v>2</v>
          </cell>
          <cell r="K801">
            <v>2</v>
          </cell>
          <cell r="L801">
            <v>2</v>
          </cell>
        </row>
        <row r="802">
          <cell r="D802" t="str">
            <v>TTJK0315</v>
          </cell>
          <cell r="E802" t="str">
            <v>电脑眼压检查</v>
          </cell>
        </row>
        <row r="802">
          <cell r="H802" t="str">
            <v>单眼</v>
          </cell>
        </row>
        <row r="802">
          <cell r="J802">
            <v>4.5</v>
          </cell>
          <cell r="K802">
            <v>4.5</v>
          </cell>
          <cell r="L802">
            <v>4.5</v>
          </cell>
        </row>
        <row r="803">
          <cell r="D803" t="str">
            <v>TTJK0316</v>
          </cell>
          <cell r="E803" t="str">
            <v>眼压曲线</v>
          </cell>
        </row>
        <row r="803">
          <cell r="H803" t="str">
            <v>次</v>
          </cell>
        </row>
        <row r="803">
          <cell r="J803">
            <v>10</v>
          </cell>
          <cell r="K803">
            <v>10</v>
          </cell>
          <cell r="L803">
            <v>10</v>
          </cell>
        </row>
        <row r="804">
          <cell r="D804" t="str">
            <v>TTJK0317</v>
          </cell>
          <cell r="E804" t="str">
            <v>裂隙灯检查</v>
          </cell>
        </row>
        <row r="804">
          <cell r="H804" t="str">
            <v>单眼</v>
          </cell>
        </row>
        <row r="804">
          <cell r="J804">
            <v>4</v>
          </cell>
          <cell r="K804">
            <v>4</v>
          </cell>
          <cell r="L804">
            <v>4</v>
          </cell>
        </row>
        <row r="805">
          <cell r="D805" t="str">
            <v>TTJK0318</v>
          </cell>
          <cell r="E805" t="str">
            <v>角膜曲率测定</v>
          </cell>
        </row>
        <row r="805">
          <cell r="H805" t="str">
            <v>单眼</v>
          </cell>
        </row>
        <row r="805">
          <cell r="J805">
            <v>2</v>
          </cell>
          <cell r="K805">
            <v>2</v>
          </cell>
          <cell r="L805">
            <v>2</v>
          </cell>
        </row>
        <row r="806">
          <cell r="D806" t="str">
            <v>TTJK0319</v>
          </cell>
          <cell r="E806" t="str">
            <v>前房深度测量</v>
          </cell>
        </row>
        <row r="806">
          <cell r="H806" t="str">
            <v>单眼</v>
          </cell>
        </row>
        <row r="806">
          <cell r="J806">
            <v>2.5</v>
          </cell>
          <cell r="K806">
            <v>2.5</v>
          </cell>
          <cell r="L806">
            <v>2.5</v>
          </cell>
        </row>
        <row r="807">
          <cell r="D807" t="str">
            <v>TTJK0320</v>
          </cell>
          <cell r="E807" t="str">
            <v>自动验光(验光)</v>
          </cell>
        </row>
        <row r="807">
          <cell r="H807" t="str">
            <v>单眼</v>
          </cell>
        </row>
        <row r="807">
          <cell r="J807">
            <v>5</v>
          </cell>
          <cell r="K807">
            <v>5</v>
          </cell>
          <cell r="L807">
            <v>5</v>
          </cell>
        </row>
        <row r="808">
          <cell r="D808" t="str">
            <v>TTJK0321</v>
          </cell>
          <cell r="E808" t="str">
            <v>散、缩瞳检查</v>
          </cell>
        </row>
        <row r="808">
          <cell r="H808" t="str">
            <v>单眼</v>
          </cell>
        </row>
        <row r="808">
          <cell r="J808">
            <v>2</v>
          </cell>
          <cell r="K808">
            <v>2</v>
          </cell>
          <cell r="L808">
            <v>2</v>
          </cell>
        </row>
        <row r="809">
          <cell r="D809" t="str">
            <v>TTJK0322</v>
          </cell>
          <cell r="E809" t="str">
            <v>暗室试验</v>
          </cell>
        </row>
        <row r="809">
          <cell r="H809" t="str">
            <v>次</v>
          </cell>
        </row>
        <row r="809">
          <cell r="J809">
            <v>4</v>
          </cell>
          <cell r="K809">
            <v>4</v>
          </cell>
          <cell r="L809">
            <v>4</v>
          </cell>
        </row>
        <row r="810">
          <cell r="D810" t="str">
            <v>TTJK0323</v>
          </cell>
          <cell r="E810" t="str">
            <v>眼球压迫试验</v>
          </cell>
        </row>
        <row r="810">
          <cell r="H810" t="str">
            <v>次</v>
          </cell>
        </row>
        <row r="810">
          <cell r="J810">
            <v>2.5</v>
          </cell>
          <cell r="K810">
            <v>2.5</v>
          </cell>
          <cell r="L810">
            <v>2.5</v>
          </cell>
        </row>
        <row r="811">
          <cell r="D811" t="str">
            <v>TTJK0324</v>
          </cell>
          <cell r="E811" t="str">
            <v>新福林散瞳</v>
          </cell>
        </row>
        <row r="811">
          <cell r="H811" t="str">
            <v>单眼</v>
          </cell>
        </row>
        <row r="811">
          <cell r="J811">
            <v>1</v>
          </cell>
          <cell r="K811">
            <v>1</v>
          </cell>
          <cell r="L811">
            <v>1</v>
          </cell>
        </row>
        <row r="812">
          <cell r="D812" t="str">
            <v>TTJK0325</v>
          </cell>
          <cell r="E812" t="str">
            <v>青光眼散瞳试验</v>
          </cell>
        </row>
        <row r="812">
          <cell r="H812" t="str">
            <v>次</v>
          </cell>
        </row>
        <row r="812">
          <cell r="J812">
            <v>2.5</v>
          </cell>
          <cell r="K812">
            <v>2.5</v>
          </cell>
          <cell r="L812">
            <v>2.5</v>
          </cell>
        </row>
        <row r="813">
          <cell r="D813" t="str">
            <v>TTJK0326</v>
          </cell>
          <cell r="E813" t="str">
            <v>视功能检查</v>
          </cell>
        </row>
        <row r="813">
          <cell r="H813" t="str">
            <v>次</v>
          </cell>
        </row>
        <row r="813">
          <cell r="J813">
            <v>1</v>
          </cell>
          <cell r="K813">
            <v>1</v>
          </cell>
          <cell r="L813">
            <v>1</v>
          </cell>
        </row>
        <row r="814">
          <cell r="D814" t="str">
            <v>TTJK0327</v>
          </cell>
          <cell r="E814" t="str">
            <v>眼球突出计检查</v>
          </cell>
        </row>
        <row r="814">
          <cell r="H814" t="str">
            <v>次</v>
          </cell>
        </row>
        <row r="814">
          <cell r="J814">
            <v>1</v>
          </cell>
          <cell r="K814">
            <v>1</v>
          </cell>
          <cell r="L814">
            <v>1</v>
          </cell>
        </row>
        <row r="815">
          <cell r="D815" t="str">
            <v>TTJK0328</v>
          </cell>
          <cell r="E815" t="str">
            <v>角膜厚度检查</v>
          </cell>
        </row>
        <row r="815">
          <cell r="H815" t="str">
            <v>单眼</v>
          </cell>
        </row>
        <row r="815">
          <cell r="J815">
            <v>3.5</v>
          </cell>
          <cell r="K815">
            <v>3.5</v>
          </cell>
          <cell r="L815">
            <v>3.5</v>
          </cell>
        </row>
        <row r="816">
          <cell r="D816" t="str">
            <v>TTJK0329</v>
          </cell>
          <cell r="E816" t="str">
            <v>后相镜训练</v>
          </cell>
        </row>
        <row r="816">
          <cell r="H816" t="str">
            <v>单眼</v>
          </cell>
        </row>
        <row r="816">
          <cell r="J816">
            <v>2</v>
          </cell>
          <cell r="K816">
            <v>2</v>
          </cell>
          <cell r="L816">
            <v>2</v>
          </cell>
        </row>
        <row r="817">
          <cell r="D817" t="str">
            <v>TTJK0330</v>
          </cell>
          <cell r="E817" t="str">
            <v>饮水试验</v>
          </cell>
        </row>
        <row r="817">
          <cell r="H817" t="str">
            <v>次</v>
          </cell>
        </row>
        <row r="817">
          <cell r="J817">
            <v>5</v>
          </cell>
          <cell r="K817">
            <v>5</v>
          </cell>
          <cell r="L817">
            <v>5</v>
          </cell>
        </row>
        <row r="818">
          <cell r="D818" t="str">
            <v>TTJK0331</v>
          </cell>
          <cell r="E818" t="str">
            <v>眼底检查</v>
          </cell>
        </row>
        <row r="818">
          <cell r="H818" t="str">
            <v>单眼</v>
          </cell>
        </row>
        <row r="818">
          <cell r="J818">
            <v>2</v>
          </cell>
          <cell r="K818">
            <v>2</v>
          </cell>
          <cell r="L818">
            <v>2</v>
          </cell>
        </row>
        <row r="819">
          <cell r="D819" t="str">
            <v>TTJK0332</v>
          </cell>
          <cell r="E819" t="str">
            <v>四点检查</v>
          </cell>
        </row>
        <row r="819">
          <cell r="H819" t="str">
            <v>次</v>
          </cell>
        </row>
        <row r="819">
          <cell r="J819">
            <v>1</v>
          </cell>
          <cell r="K819">
            <v>1</v>
          </cell>
          <cell r="L819">
            <v>1</v>
          </cell>
        </row>
        <row r="820">
          <cell r="D820" t="str">
            <v>TTJK0333</v>
          </cell>
          <cell r="E820" t="str">
            <v>修氏眼底计检查</v>
          </cell>
        </row>
        <row r="820">
          <cell r="H820" t="str">
            <v>单眼</v>
          </cell>
        </row>
        <row r="820">
          <cell r="J820">
            <v>1</v>
          </cell>
          <cell r="K820">
            <v>1</v>
          </cell>
          <cell r="L820">
            <v>1</v>
          </cell>
        </row>
        <row r="821">
          <cell r="D821" t="str">
            <v>TTJK0334</v>
          </cell>
          <cell r="E821" t="str">
            <v>视野周边检查</v>
          </cell>
        </row>
        <row r="821">
          <cell r="H821" t="str">
            <v>单眼</v>
          </cell>
        </row>
        <row r="821">
          <cell r="J821">
            <v>2.5</v>
          </cell>
          <cell r="K821">
            <v>2.5</v>
          </cell>
          <cell r="L821">
            <v>2.5</v>
          </cell>
        </row>
        <row r="822">
          <cell r="D822" t="str">
            <v>TTJK0335</v>
          </cell>
          <cell r="E822" t="str">
            <v>中心视野检查</v>
          </cell>
        </row>
        <row r="822">
          <cell r="H822" t="str">
            <v>单眼</v>
          </cell>
        </row>
        <row r="822">
          <cell r="J822">
            <v>2.5</v>
          </cell>
          <cell r="K822">
            <v>2.5</v>
          </cell>
          <cell r="L822">
            <v>2.5</v>
          </cell>
        </row>
        <row r="823">
          <cell r="D823" t="str">
            <v>TTJK0336</v>
          </cell>
          <cell r="E823" t="str">
            <v>斜视角检查</v>
          </cell>
        </row>
        <row r="823">
          <cell r="H823" t="str">
            <v>单眼</v>
          </cell>
        </row>
        <row r="823">
          <cell r="J823">
            <v>1.5</v>
          </cell>
          <cell r="K823">
            <v>1.5</v>
          </cell>
          <cell r="L823">
            <v>1.5</v>
          </cell>
        </row>
        <row r="824">
          <cell r="D824" t="str">
            <v>TTJK0337</v>
          </cell>
          <cell r="E824" t="str">
            <v>三面镜检查</v>
          </cell>
        </row>
        <row r="824">
          <cell r="H824" t="str">
            <v>单眼</v>
          </cell>
        </row>
        <row r="824">
          <cell r="J824">
            <v>2.5</v>
          </cell>
          <cell r="K824">
            <v>2.5</v>
          </cell>
          <cell r="L824">
            <v>2.5</v>
          </cell>
        </row>
        <row r="825">
          <cell r="D825" t="str">
            <v>TTJK0338</v>
          </cell>
          <cell r="E825" t="str">
            <v>房角镜检查</v>
          </cell>
        </row>
        <row r="825">
          <cell r="H825" t="str">
            <v>单眼</v>
          </cell>
        </row>
        <row r="825">
          <cell r="J825">
            <v>2.5</v>
          </cell>
          <cell r="K825">
            <v>2.5</v>
          </cell>
          <cell r="L825">
            <v>2.5</v>
          </cell>
        </row>
        <row r="826">
          <cell r="D826" t="str">
            <v>TTJK0339</v>
          </cell>
          <cell r="E826" t="str">
            <v>隐斜计检查</v>
          </cell>
        </row>
        <row r="826">
          <cell r="H826" t="str">
            <v>单眼</v>
          </cell>
        </row>
        <row r="826">
          <cell r="J826">
            <v>2</v>
          </cell>
          <cell r="K826">
            <v>2</v>
          </cell>
          <cell r="L826">
            <v>2</v>
          </cell>
        </row>
        <row r="827">
          <cell r="D827" t="str">
            <v>TTJK0340</v>
          </cell>
          <cell r="E827" t="str">
            <v>马氏杆检查</v>
          </cell>
        </row>
        <row r="827">
          <cell r="H827" t="str">
            <v>单眼</v>
          </cell>
          <cell r="I827" t="str">
            <v>双马氏杆检查加倍</v>
          </cell>
          <cell r="J827">
            <v>2</v>
          </cell>
          <cell r="K827">
            <v>2</v>
          </cell>
          <cell r="L827">
            <v>2</v>
          </cell>
        </row>
        <row r="828">
          <cell r="D828" t="str">
            <v>TTJK0341</v>
          </cell>
          <cell r="E828" t="str">
            <v>同视机检查</v>
          </cell>
        </row>
        <row r="828">
          <cell r="H828" t="str">
            <v>单眼</v>
          </cell>
          <cell r="I828" t="str">
            <v>同视机立体视检查加倍</v>
          </cell>
          <cell r="J828">
            <v>4</v>
          </cell>
          <cell r="K828">
            <v>4</v>
          </cell>
          <cell r="L828">
            <v>4</v>
          </cell>
        </row>
        <row r="829">
          <cell r="D829" t="str">
            <v>TTJK0342</v>
          </cell>
          <cell r="E829" t="str">
            <v>黑氏屏检查</v>
          </cell>
        </row>
        <row r="829">
          <cell r="H829" t="str">
            <v>次</v>
          </cell>
        </row>
        <row r="829">
          <cell r="J829">
            <v>2.5</v>
          </cell>
          <cell r="K829">
            <v>2.5</v>
          </cell>
          <cell r="L829">
            <v>2.5</v>
          </cell>
        </row>
        <row r="830">
          <cell r="D830" t="str">
            <v>TTJK0343</v>
          </cell>
          <cell r="E830" t="str">
            <v>电脑角膜曲率检查</v>
          </cell>
        </row>
        <row r="830">
          <cell r="H830" t="str">
            <v>单眼</v>
          </cell>
        </row>
        <row r="830">
          <cell r="J830">
            <v>2.5</v>
          </cell>
          <cell r="K830">
            <v>2.5</v>
          </cell>
          <cell r="L830">
            <v>2.5</v>
          </cell>
        </row>
        <row r="831">
          <cell r="D831" t="str">
            <v>TTJK0344</v>
          </cell>
          <cell r="E831" t="str">
            <v>角膜内皮细胞计数</v>
          </cell>
        </row>
        <row r="831">
          <cell r="H831" t="str">
            <v>单眼</v>
          </cell>
        </row>
        <row r="831">
          <cell r="J831">
            <v>50</v>
          </cell>
          <cell r="K831">
            <v>50</v>
          </cell>
          <cell r="L831">
            <v>50</v>
          </cell>
        </row>
        <row r="832">
          <cell r="D832" t="str">
            <v>TTJK0345</v>
          </cell>
          <cell r="E832" t="str">
            <v>静动态视野检查</v>
          </cell>
        </row>
        <row r="832">
          <cell r="H832" t="str">
            <v>单眼</v>
          </cell>
        </row>
        <row r="832">
          <cell r="J832">
            <v>2.5</v>
          </cell>
          <cell r="K832">
            <v>2.5</v>
          </cell>
          <cell r="L832">
            <v>2.5</v>
          </cell>
        </row>
        <row r="833">
          <cell r="D833" t="str">
            <v>TTJK0346</v>
          </cell>
          <cell r="E833" t="str">
            <v>眼底摄影检查</v>
          </cell>
        </row>
        <row r="833">
          <cell r="H833" t="str">
            <v>单眼</v>
          </cell>
        </row>
        <row r="833">
          <cell r="J833">
            <v>5</v>
          </cell>
          <cell r="K833">
            <v>5</v>
          </cell>
          <cell r="L833">
            <v>5</v>
          </cell>
        </row>
        <row r="834">
          <cell r="D834" t="str">
            <v>TTJK0347</v>
          </cell>
          <cell r="E834" t="str">
            <v>三棱镜耐受量试验</v>
          </cell>
        </row>
        <row r="834">
          <cell r="H834" t="str">
            <v>次</v>
          </cell>
        </row>
        <row r="834">
          <cell r="J834">
            <v>2</v>
          </cell>
          <cell r="K834">
            <v>2</v>
          </cell>
          <cell r="L834">
            <v>2</v>
          </cell>
        </row>
        <row r="835">
          <cell r="D835" t="str">
            <v>TTJK0349</v>
          </cell>
          <cell r="E835" t="str">
            <v>倒像镜</v>
          </cell>
        </row>
        <row r="835">
          <cell r="H835" t="str">
            <v>单眼</v>
          </cell>
        </row>
        <row r="835">
          <cell r="J835">
            <v>5</v>
          </cell>
          <cell r="K835">
            <v>5</v>
          </cell>
          <cell r="L835">
            <v>5</v>
          </cell>
        </row>
        <row r="836">
          <cell r="D836" t="str">
            <v>TTJK0350</v>
          </cell>
          <cell r="E836" t="str">
            <v>(电生理)ERG视网膜电流图</v>
          </cell>
        </row>
        <row r="836">
          <cell r="H836" t="str">
            <v>单眼</v>
          </cell>
        </row>
        <row r="836">
          <cell r="J836">
            <v>40</v>
          </cell>
          <cell r="K836">
            <v>40</v>
          </cell>
          <cell r="L836">
            <v>40</v>
          </cell>
        </row>
        <row r="837">
          <cell r="D837" t="str">
            <v>TTJK0351</v>
          </cell>
          <cell r="E837" t="str">
            <v>(电生理)VEP视神经诱发电位</v>
          </cell>
        </row>
        <row r="837">
          <cell r="H837" t="str">
            <v>单眼</v>
          </cell>
        </row>
        <row r="837">
          <cell r="J837">
            <v>40</v>
          </cell>
          <cell r="K837">
            <v>40</v>
          </cell>
          <cell r="L837">
            <v>40</v>
          </cell>
        </row>
        <row r="838">
          <cell r="D838" t="str">
            <v>TTJK0352</v>
          </cell>
          <cell r="E838" t="str">
            <v>描写器</v>
          </cell>
        </row>
        <row r="838">
          <cell r="H838" t="str">
            <v>次</v>
          </cell>
        </row>
        <row r="838">
          <cell r="J838">
            <v>1</v>
          </cell>
          <cell r="K838">
            <v>1</v>
          </cell>
          <cell r="L838">
            <v>1</v>
          </cell>
        </row>
        <row r="839">
          <cell r="D839" t="str">
            <v>TTJK0353</v>
          </cell>
          <cell r="E839" t="str">
            <v>磁石试验</v>
          </cell>
        </row>
        <row r="839">
          <cell r="H839" t="str">
            <v>次</v>
          </cell>
        </row>
        <row r="839">
          <cell r="J839">
            <v>2.5</v>
          </cell>
          <cell r="K839">
            <v>2.5</v>
          </cell>
          <cell r="L839">
            <v>2.5</v>
          </cell>
        </row>
        <row r="840">
          <cell r="D840" t="str">
            <v>TTJK0354</v>
          </cell>
          <cell r="E840" t="str">
            <v>先天性青光眼基础麻醉检查</v>
          </cell>
        </row>
        <row r="840">
          <cell r="H840" t="str">
            <v>单眼</v>
          </cell>
        </row>
        <row r="840">
          <cell r="J840">
            <v>4</v>
          </cell>
          <cell r="K840">
            <v>4</v>
          </cell>
          <cell r="L840">
            <v>4</v>
          </cell>
        </row>
        <row r="841">
          <cell r="D841" t="str">
            <v>TTJK0355</v>
          </cell>
          <cell r="E841" t="str">
            <v>外观像（黑白）</v>
          </cell>
        </row>
        <row r="841">
          <cell r="H841" t="str">
            <v>例</v>
          </cell>
          <cell r="I841" t="str">
            <v>彩色加收20元</v>
          </cell>
          <cell r="J841">
            <v>30</v>
          </cell>
          <cell r="K841">
            <v>30</v>
          </cell>
          <cell r="L841">
            <v>30</v>
          </cell>
        </row>
        <row r="842">
          <cell r="D842" t="str">
            <v>TTJK0357</v>
          </cell>
          <cell r="E842" t="str">
            <v>霉菌角膜炎点眼药</v>
          </cell>
        </row>
        <row r="842">
          <cell r="H842" t="str">
            <v>次</v>
          </cell>
        </row>
        <row r="842">
          <cell r="J842">
            <v>2</v>
          </cell>
          <cell r="K842">
            <v>2</v>
          </cell>
          <cell r="L842">
            <v>2</v>
          </cell>
        </row>
        <row r="843">
          <cell r="D843" t="str">
            <v>TTJK0358</v>
          </cell>
          <cell r="E843" t="str">
            <v>电解倒睫</v>
          </cell>
        </row>
        <row r="843">
          <cell r="H843" t="str">
            <v>单眼</v>
          </cell>
        </row>
        <row r="843">
          <cell r="J843">
            <v>3</v>
          </cell>
          <cell r="K843">
            <v>3</v>
          </cell>
          <cell r="L843">
            <v>3</v>
          </cell>
        </row>
        <row r="844">
          <cell r="D844" t="str">
            <v>TTJK0359</v>
          </cell>
          <cell r="E844" t="str">
            <v>取角球结膜异物</v>
          </cell>
        </row>
        <row r="844">
          <cell r="H844" t="str">
            <v>单眼</v>
          </cell>
        </row>
        <row r="844">
          <cell r="J844" t="str">
            <v>10-15</v>
          </cell>
          <cell r="K844" t="str">
            <v>10-15</v>
          </cell>
          <cell r="L844" t="str">
            <v>10-15</v>
          </cell>
        </row>
        <row r="845">
          <cell r="D845" t="str">
            <v>TTJK0360</v>
          </cell>
          <cell r="E845" t="str">
            <v>擦取角球结膜异物</v>
          </cell>
        </row>
        <row r="845">
          <cell r="H845" t="str">
            <v>单眼</v>
          </cell>
        </row>
        <row r="845">
          <cell r="J845">
            <v>8</v>
          </cell>
          <cell r="K845">
            <v>8</v>
          </cell>
          <cell r="L845">
            <v>8</v>
          </cell>
        </row>
        <row r="846">
          <cell r="D846" t="str">
            <v>TTJK0361</v>
          </cell>
          <cell r="E846" t="str">
            <v>碘酒烧灼</v>
          </cell>
        </row>
        <row r="846">
          <cell r="H846" t="str">
            <v>单眼</v>
          </cell>
        </row>
        <row r="846">
          <cell r="J846">
            <v>2</v>
          </cell>
          <cell r="K846">
            <v>2</v>
          </cell>
          <cell r="L846">
            <v>2</v>
          </cell>
        </row>
        <row r="847">
          <cell r="D847" t="str">
            <v>TTJK0362</v>
          </cell>
          <cell r="E847" t="str">
            <v>穿刺</v>
          </cell>
        </row>
        <row r="847">
          <cell r="H847" t="str">
            <v>单眼</v>
          </cell>
        </row>
        <row r="847">
          <cell r="J847">
            <v>1.5</v>
          </cell>
          <cell r="K847">
            <v>1.5</v>
          </cell>
          <cell r="L847">
            <v>1.5</v>
          </cell>
        </row>
        <row r="848">
          <cell r="D848" t="str">
            <v>TTJK0363</v>
          </cell>
          <cell r="E848" t="str">
            <v>绷带加压</v>
          </cell>
        </row>
        <row r="848">
          <cell r="H848" t="str">
            <v>单眼</v>
          </cell>
        </row>
        <row r="848">
          <cell r="J848">
            <v>2</v>
          </cell>
          <cell r="K848">
            <v>2</v>
          </cell>
          <cell r="L848">
            <v>2</v>
          </cell>
        </row>
        <row r="849">
          <cell r="D849" t="str">
            <v>TTJK0364</v>
          </cell>
          <cell r="E849" t="str">
            <v>光定仪色觉</v>
          </cell>
        </row>
        <row r="849">
          <cell r="H849" t="str">
            <v>单眼</v>
          </cell>
        </row>
        <row r="849">
          <cell r="J849">
            <v>1</v>
          </cell>
          <cell r="K849">
            <v>1</v>
          </cell>
          <cell r="L849">
            <v>1</v>
          </cell>
        </row>
        <row r="850">
          <cell r="D850" t="str">
            <v>TTJK0365</v>
          </cell>
          <cell r="E850" t="str">
            <v>结膜分泌物洗涤</v>
          </cell>
        </row>
        <row r="850">
          <cell r="H850" t="str">
            <v>单眼</v>
          </cell>
        </row>
        <row r="850">
          <cell r="J850">
            <v>1</v>
          </cell>
          <cell r="K850">
            <v>1</v>
          </cell>
          <cell r="L850">
            <v>1</v>
          </cell>
        </row>
        <row r="851">
          <cell r="D851" t="str">
            <v>TTJK0366</v>
          </cell>
          <cell r="E851" t="str">
            <v>视眼膜电流图检查</v>
          </cell>
        </row>
        <row r="851">
          <cell r="H851" t="str">
            <v>单眼</v>
          </cell>
        </row>
        <row r="851">
          <cell r="J851">
            <v>2</v>
          </cell>
          <cell r="K851">
            <v>2</v>
          </cell>
          <cell r="L851">
            <v>2</v>
          </cell>
        </row>
        <row r="852">
          <cell r="D852" t="str">
            <v>TTJK0367</v>
          </cell>
          <cell r="E852" t="str">
            <v>刮沙眼</v>
          </cell>
        </row>
        <row r="852">
          <cell r="H852" t="str">
            <v>单眼</v>
          </cell>
        </row>
        <row r="852">
          <cell r="J852">
            <v>7</v>
          </cell>
          <cell r="K852">
            <v>7</v>
          </cell>
          <cell r="L852">
            <v>7</v>
          </cell>
        </row>
        <row r="853">
          <cell r="D853" t="str">
            <v>TTJK0368</v>
          </cell>
          <cell r="E853" t="str">
            <v>多功能眼病治疗(仪器)</v>
          </cell>
        </row>
        <row r="853">
          <cell r="H853" t="str">
            <v>次</v>
          </cell>
        </row>
        <row r="853">
          <cell r="J853">
            <v>2</v>
          </cell>
          <cell r="K853">
            <v>2</v>
          </cell>
          <cell r="L853">
            <v>2</v>
          </cell>
        </row>
        <row r="854">
          <cell r="D854" t="str">
            <v>TTJK0369</v>
          </cell>
          <cell r="E854" t="str">
            <v>幼儿视力检查</v>
          </cell>
        </row>
        <row r="854">
          <cell r="H854" t="str">
            <v>次</v>
          </cell>
        </row>
        <row r="854">
          <cell r="J854">
            <v>4</v>
          </cell>
          <cell r="K854">
            <v>4</v>
          </cell>
          <cell r="L854">
            <v>4</v>
          </cell>
        </row>
        <row r="855">
          <cell r="D855" t="str">
            <v>TTJK0370</v>
          </cell>
          <cell r="E855" t="str">
            <v>弱视治疗</v>
          </cell>
        </row>
        <row r="855">
          <cell r="H855" t="str">
            <v>次</v>
          </cell>
          <cell r="I855" t="str">
            <v>各种仪器治疗</v>
          </cell>
          <cell r="J855">
            <v>1.5</v>
          </cell>
          <cell r="K855">
            <v>1.5</v>
          </cell>
          <cell r="L855">
            <v>1.5</v>
          </cell>
        </row>
        <row r="856">
          <cell r="D856" t="str">
            <v>TTJK0371</v>
          </cell>
          <cell r="E856" t="str">
            <v>光栅治疗</v>
          </cell>
        </row>
        <row r="856">
          <cell r="H856" t="str">
            <v>次</v>
          </cell>
        </row>
        <row r="856">
          <cell r="J856">
            <v>1.5</v>
          </cell>
          <cell r="K856">
            <v>1.5</v>
          </cell>
          <cell r="L856">
            <v>1.5</v>
          </cell>
        </row>
        <row r="857">
          <cell r="D857" t="str">
            <v>TTJK0372</v>
          </cell>
          <cell r="E857" t="str">
            <v>近视治疗(仪器)</v>
          </cell>
        </row>
        <row r="857">
          <cell r="H857" t="str">
            <v>次</v>
          </cell>
          <cell r="I857" t="str">
            <v>脉冲治疗同</v>
          </cell>
          <cell r="J857">
            <v>1.5</v>
          </cell>
          <cell r="K857">
            <v>1.5</v>
          </cell>
          <cell r="L857">
            <v>1.5</v>
          </cell>
        </row>
        <row r="858">
          <cell r="D858" t="str">
            <v>TTJK0374</v>
          </cell>
          <cell r="E858" t="str">
            <v>冲洗泪道</v>
          </cell>
        </row>
        <row r="858">
          <cell r="H858" t="str">
            <v>单眼</v>
          </cell>
        </row>
        <row r="858">
          <cell r="J858">
            <v>4</v>
          </cell>
          <cell r="K858">
            <v>4</v>
          </cell>
          <cell r="L858">
            <v>4</v>
          </cell>
        </row>
        <row r="859">
          <cell r="D859" t="str">
            <v>TTJK0375</v>
          </cell>
          <cell r="E859" t="str">
            <v>接触镜治疗</v>
          </cell>
        </row>
        <row r="859">
          <cell r="H859" t="str">
            <v>天</v>
          </cell>
        </row>
        <row r="859">
          <cell r="J859">
            <v>2</v>
          </cell>
          <cell r="K859">
            <v>2</v>
          </cell>
          <cell r="L859">
            <v>2</v>
          </cell>
        </row>
        <row r="860">
          <cell r="D860" t="str">
            <v>TTJK0376</v>
          </cell>
          <cell r="E860" t="str">
            <v>超短波治疗</v>
          </cell>
        </row>
        <row r="860">
          <cell r="H860" t="str">
            <v>次</v>
          </cell>
        </row>
        <row r="860">
          <cell r="J860">
            <v>2</v>
          </cell>
          <cell r="K860">
            <v>2</v>
          </cell>
          <cell r="L860">
            <v>2</v>
          </cell>
        </row>
        <row r="861">
          <cell r="D861" t="str">
            <v>TTJK0377</v>
          </cell>
          <cell r="E861" t="str">
            <v>交替点眼药</v>
          </cell>
        </row>
        <row r="861">
          <cell r="H861" t="str">
            <v>单眼</v>
          </cell>
          <cell r="I861" t="str">
            <v>每天不超过10元</v>
          </cell>
          <cell r="J861">
            <v>2</v>
          </cell>
          <cell r="K861">
            <v>2</v>
          </cell>
          <cell r="L861">
            <v>2</v>
          </cell>
        </row>
        <row r="862">
          <cell r="D862" t="str">
            <v>TTJK0379</v>
          </cell>
          <cell r="E862" t="str">
            <v>泪道探通</v>
          </cell>
        </row>
        <row r="862">
          <cell r="H862" t="str">
            <v>单眼</v>
          </cell>
        </row>
        <row r="862">
          <cell r="J862">
            <v>5</v>
          </cell>
          <cell r="K862">
            <v>5</v>
          </cell>
          <cell r="L862">
            <v>5</v>
          </cell>
        </row>
        <row r="863">
          <cell r="D863" t="str">
            <v>TTJK0380</v>
          </cell>
          <cell r="E863" t="str">
            <v>结膜下注射</v>
          </cell>
        </row>
        <row r="863">
          <cell r="H863" t="str">
            <v>单眼</v>
          </cell>
        </row>
        <row r="863">
          <cell r="J863">
            <v>8</v>
          </cell>
          <cell r="K863">
            <v>8</v>
          </cell>
          <cell r="L863">
            <v>8</v>
          </cell>
        </row>
        <row r="864">
          <cell r="D864" t="str">
            <v>TTJK0381</v>
          </cell>
          <cell r="E864" t="str">
            <v>半球后注射</v>
          </cell>
        </row>
        <row r="864">
          <cell r="H864" t="str">
            <v>单眼</v>
          </cell>
        </row>
        <row r="864">
          <cell r="J864">
            <v>10</v>
          </cell>
          <cell r="K864">
            <v>10</v>
          </cell>
          <cell r="L864">
            <v>10</v>
          </cell>
        </row>
        <row r="865">
          <cell r="D865" t="str">
            <v>TTJK0382</v>
          </cell>
          <cell r="E865" t="str">
            <v>球后注射</v>
          </cell>
        </row>
        <row r="865">
          <cell r="H865" t="str">
            <v>单眼</v>
          </cell>
        </row>
        <row r="865">
          <cell r="J865">
            <v>10</v>
          </cell>
          <cell r="K865">
            <v>10</v>
          </cell>
          <cell r="L865">
            <v>10</v>
          </cell>
        </row>
        <row r="866">
          <cell r="D866" t="str">
            <v>TTJK0383</v>
          </cell>
          <cell r="E866" t="str">
            <v>取结石</v>
          </cell>
        </row>
        <row r="866">
          <cell r="H866" t="str">
            <v>单眼</v>
          </cell>
        </row>
        <row r="866">
          <cell r="J866">
            <v>5</v>
          </cell>
          <cell r="K866">
            <v>5</v>
          </cell>
          <cell r="L866">
            <v>5</v>
          </cell>
        </row>
        <row r="867">
          <cell r="D867" t="str">
            <v>TTJK0384</v>
          </cell>
          <cell r="E867" t="str">
            <v>拔睫毛</v>
          </cell>
        </row>
        <row r="867">
          <cell r="H867" t="str">
            <v>单眼</v>
          </cell>
        </row>
        <row r="867">
          <cell r="J867">
            <v>2</v>
          </cell>
          <cell r="K867">
            <v>2</v>
          </cell>
          <cell r="L867">
            <v>2</v>
          </cell>
        </row>
        <row r="868">
          <cell r="D868" t="str">
            <v>TTJK0385</v>
          </cell>
          <cell r="E868" t="str">
            <v>结膜囊冲洗</v>
          </cell>
        </row>
        <row r="868">
          <cell r="H868" t="str">
            <v>单眼</v>
          </cell>
        </row>
        <row r="868">
          <cell r="J868">
            <v>2</v>
          </cell>
          <cell r="K868">
            <v>2</v>
          </cell>
          <cell r="L868">
            <v>2</v>
          </cell>
        </row>
        <row r="869">
          <cell r="D869" t="str">
            <v>TTJK0386</v>
          </cell>
          <cell r="E869" t="str">
            <v>自血注射</v>
          </cell>
        </row>
        <row r="869">
          <cell r="H869" t="str">
            <v>单眼</v>
          </cell>
          <cell r="I869" t="str">
            <v>另收静脉取血费</v>
          </cell>
          <cell r="J869">
            <v>3</v>
          </cell>
          <cell r="K869">
            <v>3</v>
          </cell>
          <cell r="L869">
            <v>3</v>
          </cell>
        </row>
        <row r="870">
          <cell r="D870" t="str">
            <v>TTJK0387</v>
          </cell>
          <cell r="E870" t="str">
            <v>Bagalim线状镜</v>
          </cell>
        </row>
        <row r="870">
          <cell r="H870" t="str">
            <v>次</v>
          </cell>
        </row>
        <row r="870">
          <cell r="J870">
            <v>1.5</v>
          </cell>
          <cell r="K870">
            <v>1.5</v>
          </cell>
          <cell r="L870">
            <v>1.5</v>
          </cell>
        </row>
        <row r="871">
          <cell r="D871" t="str">
            <v>TTJK0388</v>
          </cell>
          <cell r="E871" t="str">
            <v>同视机立体视立级别</v>
          </cell>
        </row>
        <row r="871">
          <cell r="H871" t="str">
            <v>次</v>
          </cell>
        </row>
        <row r="871">
          <cell r="J871">
            <v>3</v>
          </cell>
          <cell r="K871">
            <v>3</v>
          </cell>
          <cell r="L871">
            <v>3</v>
          </cell>
        </row>
        <row r="872">
          <cell r="D872" t="str">
            <v>TTJK0389</v>
          </cell>
          <cell r="E872" t="str">
            <v>警觉器</v>
          </cell>
        </row>
        <row r="872">
          <cell r="H872" t="str">
            <v>次</v>
          </cell>
        </row>
        <row r="872">
          <cell r="J872">
            <v>1</v>
          </cell>
          <cell r="K872">
            <v>1</v>
          </cell>
          <cell r="L872">
            <v>1</v>
          </cell>
        </row>
        <row r="873">
          <cell r="D873" t="str">
            <v>TTJK0390</v>
          </cell>
          <cell r="E873" t="str">
            <v>立体图书</v>
          </cell>
        </row>
        <row r="873">
          <cell r="H873" t="str">
            <v>次</v>
          </cell>
        </row>
        <row r="873">
          <cell r="J873">
            <v>1.5</v>
          </cell>
          <cell r="K873">
            <v>1.5</v>
          </cell>
          <cell r="L873">
            <v>1.5</v>
          </cell>
        </row>
        <row r="874">
          <cell r="D874" t="str">
            <v>TTJK0391</v>
          </cell>
          <cell r="E874" t="str">
            <v>暗室加伏卧试验</v>
          </cell>
        </row>
        <row r="874">
          <cell r="H874" t="str">
            <v>次</v>
          </cell>
        </row>
        <row r="874">
          <cell r="J874">
            <v>3</v>
          </cell>
          <cell r="K874">
            <v>3</v>
          </cell>
          <cell r="L874">
            <v>3</v>
          </cell>
        </row>
        <row r="875">
          <cell r="D875" t="str">
            <v>TTJK0392</v>
          </cell>
          <cell r="E875" t="str">
            <v>压平眼压计</v>
          </cell>
        </row>
        <row r="875">
          <cell r="H875" t="str">
            <v>单眼</v>
          </cell>
        </row>
        <row r="875">
          <cell r="J875">
            <v>2.5</v>
          </cell>
          <cell r="K875">
            <v>2.5</v>
          </cell>
          <cell r="L875">
            <v>2.5</v>
          </cell>
        </row>
        <row r="876">
          <cell r="D876" t="str">
            <v>TTJK0393</v>
          </cell>
          <cell r="E876" t="str">
            <v>色觉检查</v>
          </cell>
        </row>
        <row r="876">
          <cell r="H876" t="str">
            <v>单眼</v>
          </cell>
        </row>
        <row r="876">
          <cell r="J876">
            <v>1</v>
          </cell>
          <cell r="K876">
            <v>1</v>
          </cell>
          <cell r="L876">
            <v>1</v>
          </cell>
        </row>
        <row r="877">
          <cell r="D877" t="str">
            <v>TTJK0394</v>
          </cell>
          <cell r="E877" t="str">
            <v>闪烁视野检查</v>
          </cell>
        </row>
        <row r="877">
          <cell r="H877" t="str">
            <v>单眼</v>
          </cell>
        </row>
        <row r="877">
          <cell r="J877">
            <v>5</v>
          </cell>
          <cell r="K877">
            <v>5</v>
          </cell>
          <cell r="L877">
            <v>5</v>
          </cell>
        </row>
        <row r="878">
          <cell r="D878" t="str">
            <v>TTJK0395</v>
          </cell>
          <cell r="E878" t="str">
            <v>眼压描记</v>
          </cell>
        </row>
        <row r="878">
          <cell r="H878" t="str">
            <v>单眼</v>
          </cell>
          <cell r="I878" t="str">
            <v>电脑眼压描记10元</v>
          </cell>
          <cell r="J878">
            <v>3</v>
          </cell>
          <cell r="K878">
            <v>3</v>
          </cell>
          <cell r="L878">
            <v>3</v>
          </cell>
        </row>
        <row r="879">
          <cell r="D879" t="str">
            <v>TTJK0397</v>
          </cell>
          <cell r="E879" t="str">
            <v>Caldman视野检查</v>
          </cell>
        </row>
        <row r="879">
          <cell r="H879" t="str">
            <v>单眼</v>
          </cell>
        </row>
        <row r="879">
          <cell r="J879">
            <v>8</v>
          </cell>
          <cell r="K879">
            <v>8</v>
          </cell>
          <cell r="L879">
            <v>8</v>
          </cell>
        </row>
        <row r="880">
          <cell r="D880" t="str">
            <v>TTJK0398</v>
          </cell>
          <cell r="E880" t="str">
            <v>角膜超声厚度测定</v>
          </cell>
        </row>
        <row r="880">
          <cell r="H880" t="str">
            <v>单眼</v>
          </cell>
        </row>
        <row r="880">
          <cell r="J880">
            <v>15</v>
          </cell>
          <cell r="K880">
            <v>15</v>
          </cell>
          <cell r="L880">
            <v>15</v>
          </cell>
        </row>
        <row r="881">
          <cell r="D881" t="str">
            <v>TTJK0399</v>
          </cell>
          <cell r="E881" t="str">
            <v>角膜接触镜消毒</v>
          </cell>
        </row>
        <row r="881">
          <cell r="H881" t="str">
            <v>次</v>
          </cell>
        </row>
        <row r="881">
          <cell r="J881">
            <v>1.5</v>
          </cell>
          <cell r="K881">
            <v>1.5</v>
          </cell>
          <cell r="L881">
            <v>1.5</v>
          </cell>
        </row>
        <row r="882">
          <cell r="D882" t="str">
            <v>TTJK0400</v>
          </cell>
          <cell r="E882" t="str">
            <v>光刷刺激</v>
          </cell>
        </row>
        <row r="882">
          <cell r="H882" t="str">
            <v>单眼</v>
          </cell>
        </row>
        <row r="882">
          <cell r="J882">
            <v>2</v>
          </cell>
          <cell r="K882">
            <v>2</v>
          </cell>
          <cell r="L882">
            <v>2</v>
          </cell>
        </row>
        <row r="883">
          <cell r="D883" t="str">
            <v>TTJK0401</v>
          </cell>
          <cell r="E883" t="str">
            <v>视触刺激</v>
          </cell>
        </row>
        <row r="883">
          <cell r="H883" t="str">
            <v>单眼</v>
          </cell>
        </row>
        <row r="883">
          <cell r="J883">
            <v>1</v>
          </cell>
          <cell r="K883">
            <v>1</v>
          </cell>
          <cell r="L883">
            <v>1</v>
          </cell>
        </row>
        <row r="884">
          <cell r="D884" t="str">
            <v>TTJK0402</v>
          </cell>
          <cell r="E884" t="str">
            <v>角膜接触镜（软镜）</v>
          </cell>
        </row>
        <row r="884">
          <cell r="H884" t="str">
            <v>片</v>
          </cell>
        </row>
        <row r="884">
          <cell r="J884">
            <v>40</v>
          </cell>
          <cell r="K884">
            <v>40</v>
          </cell>
          <cell r="L884">
            <v>40</v>
          </cell>
        </row>
        <row r="885">
          <cell r="D885" t="str">
            <v>TTJK0403</v>
          </cell>
          <cell r="E885" t="str">
            <v>角膜接触镜（硬镜）</v>
          </cell>
        </row>
        <row r="885">
          <cell r="H885" t="str">
            <v>片</v>
          </cell>
        </row>
        <row r="885">
          <cell r="J885">
            <v>30</v>
          </cell>
          <cell r="K885">
            <v>30</v>
          </cell>
          <cell r="L885">
            <v>30</v>
          </cell>
        </row>
        <row r="886">
          <cell r="D886" t="str">
            <v>TTJK0404</v>
          </cell>
          <cell r="E886" t="str">
            <v>白内障液氮穴位冷冻治疗</v>
          </cell>
        </row>
        <row r="886">
          <cell r="H886" t="str">
            <v>次</v>
          </cell>
        </row>
        <row r="886">
          <cell r="J886">
            <v>20</v>
          </cell>
          <cell r="K886">
            <v>20</v>
          </cell>
          <cell r="L886">
            <v>20</v>
          </cell>
        </row>
        <row r="887">
          <cell r="D887" t="str">
            <v>TTJK0405</v>
          </cell>
          <cell r="E887" t="str">
            <v>准分子激光治疗</v>
          </cell>
        </row>
        <row r="887">
          <cell r="H887" t="str">
            <v>次</v>
          </cell>
          <cell r="I887" t="str">
            <v>光学镜片、氦气、氮气、 氟化亚按实际消耗另收</v>
          </cell>
          <cell r="J887">
            <v>950</v>
          </cell>
          <cell r="K887">
            <v>950</v>
          </cell>
          <cell r="L887">
            <v>950</v>
          </cell>
        </row>
        <row r="888">
          <cell r="D888" t="str">
            <v>TTJK0406</v>
          </cell>
          <cell r="E888" t="str">
            <v>角膜地形图</v>
          </cell>
        </row>
        <row r="888">
          <cell r="H888" t="str">
            <v>单眼</v>
          </cell>
          <cell r="I888" t="str">
            <v>描记纸收15元</v>
          </cell>
          <cell r="J888">
            <v>45</v>
          </cell>
          <cell r="K888">
            <v>45</v>
          </cell>
          <cell r="L888">
            <v>45</v>
          </cell>
        </row>
        <row r="889">
          <cell r="D889" t="str">
            <v>TTJK0407</v>
          </cell>
          <cell r="E889" t="str">
            <v>A.V检查</v>
          </cell>
        </row>
        <row r="889">
          <cell r="H889" t="str">
            <v>次</v>
          </cell>
          <cell r="I889" t="str">
            <v>AC/A检查同</v>
          </cell>
          <cell r="J889">
            <v>8</v>
          </cell>
          <cell r="K889">
            <v>8</v>
          </cell>
          <cell r="L889">
            <v>8</v>
          </cell>
        </row>
        <row r="890">
          <cell r="D890" t="str">
            <v>TTJK0408</v>
          </cell>
          <cell r="E890" t="str">
            <v>义眼膜</v>
          </cell>
        </row>
        <row r="890">
          <cell r="H890" t="str">
            <v>次</v>
          </cell>
        </row>
        <row r="890">
          <cell r="J890">
            <v>50</v>
          </cell>
          <cell r="K890">
            <v>50</v>
          </cell>
          <cell r="L890">
            <v>50</v>
          </cell>
        </row>
        <row r="891">
          <cell r="D891" t="str">
            <v>TTJK0409</v>
          </cell>
          <cell r="E891" t="str">
            <v>双4°试验</v>
          </cell>
        </row>
        <row r="891">
          <cell r="H891" t="str">
            <v>次</v>
          </cell>
        </row>
        <row r="891">
          <cell r="J891">
            <v>2</v>
          </cell>
          <cell r="K891">
            <v>2</v>
          </cell>
          <cell r="L891">
            <v>2</v>
          </cell>
        </row>
        <row r="892">
          <cell r="D892" t="str">
            <v>TTJK0410</v>
          </cell>
          <cell r="E892" t="str">
            <v>术后视力反应监测</v>
          </cell>
        </row>
        <row r="892">
          <cell r="H892" t="str">
            <v>小时</v>
          </cell>
          <cell r="I892" t="str">
            <v>包括材料费</v>
          </cell>
          <cell r="J892">
            <v>1</v>
          </cell>
          <cell r="K892">
            <v>1</v>
          </cell>
          <cell r="L892">
            <v>1</v>
          </cell>
        </row>
        <row r="893">
          <cell r="D893" t="str">
            <v>TTJK0411</v>
          </cell>
          <cell r="E893" t="str">
            <v>AD瞳孔监测</v>
          </cell>
        </row>
        <row r="893">
          <cell r="H893" t="str">
            <v>次</v>
          </cell>
        </row>
        <row r="893">
          <cell r="J893">
            <v>100</v>
          </cell>
          <cell r="K893">
            <v>100</v>
          </cell>
          <cell r="L893">
            <v>100</v>
          </cell>
        </row>
        <row r="894">
          <cell r="D894" t="str">
            <v>TTJK0412</v>
          </cell>
          <cell r="E894" t="str">
            <v>九个诊断眼位</v>
          </cell>
        </row>
        <row r="894">
          <cell r="H894" t="str">
            <v>次</v>
          </cell>
        </row>
        <row r="894">
          <cell r="J894">
            <v>15</v>
          </cell>
          <cell r="K894">
            <v>15</v>
          </cell>
          <cell r="L894">
            <v>15</v>
          </cell>
        </row>
        <row r="895">
          <cell r="D895" t="str">
            <v>TTJK0413</v>
          </cell>
          <cell r="E895" t="str">
            <v>Titmus立体图检查</v>
          </cell>
        </row>
        <row r="895">
          <cell r="H895" t="str">
            <v>次</v>
          </cell>
        </row>
        <row r="895">
          <cell r="J895">
            <v>2</v>
          </cell>
          <cell r="K895">
            <v>2</v>
          </cell>
          <cell r="L895">
            <v>2</v>
          </cell>
        </row>
        <row r="896">
          <cell r="D896" t="str">
            <v>TTJK0414</v>
          </cell>
          <cell r="E896" t="str">
            <v>三棱镜遮盖试验</v>
          </cell>
        </row>
        <row r="896">
          <cell r="H896" t="str">
            <v>次</v>
          </cell>
        </row>
        <row r="896">
          <cell r="J896">
            <v>6</v>
          </cell>
          <cell r="K896">
            <v>6</v>
          </cell>
          <cell r="L896">
            <v>6</v>
          </cell>
        </row>
        <row r="897">
          <cell r="D897" t="str">
            <v>TTJK0415</v>
          </cell>
          <cell r="E897" t="str">
            <v>牵拉试验（需麻醉）</v>
          </cell>
        </row>
        <row r="897">
          <cell r="H897" t="str">
            <v>例</v>
          </cell>
          <cell r="I897" t="str">
            <v>纤维镊子另收100元</v>
          </cell>
          <cell r="J897">
            <v>30</v>
          </cell>
          <cell r="K897">
            <v>30</v>
          </cell>
          <cell r="L897">
            <v>30</v>
          </cell>
        </row>
        <row r="898">
          <cell r="D898" t="str">
            <v>TTJK0416</v>
          </cell>
          <cell r="E898" t="str">
            <v>电脑随机点立体视镜度检查图</v>
          </cell>
        </row>
        <row r="898">
          <cell r="H898" t="str">
            <v>次</v>
          </cell>
        </row>
        <row r="898">
          <cell r="J898">
            <v>45</v>
          </cell>
          <cell r="K898">
            <v>45</v>
          </cell>
          <cell r="L898">
            <v>45</v>
          </cell>
        </row>
        <row r="899">
          <cell r="D899" t="str">
            <v>TTJK0417</v>
          </cell>
          <cell r="E899" t="str">
            <v>电脑运动深度觉检查</v>
          </cell>
        </row>
        <row r="899">
          <cell r="H899" t="str">
            <v>单眼</v>
          </cell>
        </row>
        <row r="899">
          <cell r="J899">
            <v>6</v>
          </cell>
          <cell r="K899">
            <v>6</v>
          </cell>
          <cell r="L899">
            <v>6</v>
          </cell>
        </row>
        <row r="900">
          <cell r="D900" t="str">
            <v>TTJK0418</v>
          </cell>
          <cell r="E900" t="str">
            <v>全自动视野分析（智能计算机）</v>
          </cell>
        </row>
        <row r="900">
          <cell r="H900" t="str">
            <v>单眼</v>
          </cell>
        </row>
        <row r="900">
          <cell r="J900">
            <v>30</v>
          </cell>
          <cell r="K900">
            <v>30</v>
          </cell>
          <cell r="L900">
            <v>30</v>
          </cell>
        </row>
        <row r="901">
          <cell r="D901" t="str">
            <v>TTJK0419</v>
          </cell>
          <cell r="E901" t="str">
            <v>全视网膜镜</v>
          </cell>
        </row>
        <row r="901">
          <cell r="H901" t="str">
            <v>次</v>
          </cell>
        </row>
        <row r="901">
          <cell r="J901">
            <v>50</v>
          </cell>
          <cell r="K901">
            <v>50</v>
          </cell>
          <cell r="L901">
            <v>50</v>
          </cell>
        </row>
        <row r="902">
          <cell r="D902" t="str">
            <v>TTJK0420</v>
          </cell>
          <cell r="E902" t="str">
            <v>人工晶体测试仪检查</v>
          </cell>
        </row>
        <row r="902">
          <cell r="H902" t="str">
            <v>单眼</v>
          </cell>
        </row>
        <row r="902">
          <cell r="J902">
            <v>15</v>
          </cell>
          <cell r="K902">
            <v>15</v>
          </cell>
          <cell r="L902">
            <v>15</v>
          </cell>
        </row>
        <row r="903">
          <cell r="D903" t="str">
            <v>TTJK0421</v>
          </cell>
          <cell r="E903" t="str">
            <v>多波长氪离子激光治疗</v>
          </cell>
        </row>
        <row r="903">
          <cell r="H903" t="str">
            <v>次</v>
          </cell>
          <cell r="I903" t="str">
            <v>200点以下为200元，超过200点，每点加收2元</v>
          </cell>
          <cell r="J903">
            <v>200</v>
          </cell>
          <cell r="K903">
            <v>200</v>
          </cell>
          <cell r="L903">
            <v>200</v>
          </cell>
        </row>
        <row r="904">
          <cell r="D904" t="str">
            <v>TTJK0422</v>
          </cell>
          <cell r="E904" t="str">
            <v>眼像差检查</v>
          </cell>
        </row>
        <row r="904">
          <cell r="H904" t="str">
            <v>单眼</v>
          </cell>
        </row>
        <row r="904">
          <cell r="J904">
            <v>70</v>
          </cell>
          <cell r="K904">
            <v>70</v>
          </cell>
          <cell r="L904">
            <v>70</v>
          </cell>
        </row>
        <row r="905">
          <cell r="D905" t="str">
            <v>TTJK0423</v>
          </cell>
          <cell r="E905" t="str">
            <v>自体血清治疗角膜上皮疾病</v>
          </cell>
        </row>
        <row r="905">
          <cell r="H905" t="str">
            <v>疗程</v>
          </cell>
        </row>
        <row r="905">
          <cell r="J905">
            <v>50</v>
          </cell>
          <cell r="K905">
            <v>50</v>
          </cell>
          <cell r="L905">
            <v>50</v>
          </cell>
        </row>
        <row r="906">
          <cell r="D906" t="str">
            <v>TTJK0424</v>
          </cell>
          <cell r="E906" t="str">
            <v>视网膜检查</v>
          </cell>
        </row>
        <row r="906">
          <cell r="H906" t="str">
            <v>单眼</v>
          </cell>
          <cell r="I906" t="str">
            <v>视网膜检查系统（含表麻）</v>
          </cell>
          <cell r="J906">
            <v>100</v>
          </cell>
          <cell r="K906">
            <v>100</v>
          </cell>
          <cell r="L906">
            <v>100</v>
          </cell>
        </row>
        <row r="907">
          <cell r="D907" t="str">
            <v>TTJK0425</v>
          </cell>
          <cell r="E907" t="str">
            <v>干眼监测检查</v>
          </cell>
        </row>
        <row r="907">
          <cell r="H907" t="str">
            <v>单眼</v>
          </cell>
        </row>
        <row r="907">
          <cell r="J907">
            <v>20</v>
          </cell>
          <cell r="K907">
            <v>20</v>
          </cell>
          <cell r="L907">
            <v>20</v>
          </cell>
        </row>
        <row r="908">
          <cell r="D908" t="str">
            <v>TTJK0426</v>
          </cell>
          <cell r="E908" t="str">
            <v>扫描激光眼底检查</v>
          </cell>
        </row>
        <row r="908">
          <cell r="H908" t="str">
            <v>次</v>
          </cell>
        </row>
        <row r="908">
          <cell r="J908">
            <v>400</v>
          </cell>
          <cell r="K908">
            <v>400</v>
          </cell>
          <cell r="L908">
            <v>400</v>
          </cell>
        </row>
        <row r="909">
          <cell r="D909" t="str">
            <v>TTJK0427</v>
          </cell>
          <cell r="E909" t="str">
            <v>注视性质检查</v>
          </cell>
        </row>
        <row r="909">
          <cell r="H909" t="str">
            <v>次</v>
          </cell>
        </row>
        <row r="909">
          <cell r="J909">
            <v>4</v>
          </cell>
          <cell r="K909">
            <v>4</v>
          </cell>
          <cell r="L909">
            <v>4</v>
          </cell>
        </row>
        <row r="910">
          <cell r="D910" t="str">
            <v>TTJK0428</v>
          </cell>
          <cell r="E910" t="str">
            <v>泪膜破裂时间测定</v>
          </cell>
        </row>
        <row r="910">
          <cell r="H910" t="str">
            <v>次</v>
          </cell>
        </row>
        <row r="910">
          <cell r="J910">
            <v>13</v>
          </cell>
          <cell r="K910">
            <v>13</v>
          </cell>
          <cell r="L910">
            <v>13</v>
          </cell>
        </row>
        <row r="911">
          <cell r="D911" t="str">
            <v>TTJK0429</v>
          </cell>
          <cell r="E911" t="str">
            <v>泪液分泌功能测定</v>
          </cell>
        </row>
        <row r="911">
          <cell r="H911" t="str">
            <v>次</v>
          </cell>
        </row>
        <row r="911">
          <cell r="J911">
            <v>14</v>
          </cell>
          <cell r="K911">
            <v>14</v>
          </cell>
          <cell r="L911">
            <v>14</v>
          </cell>
        </row>
        <row r="912">
          <cell r="D912" t="str">
            <v>TTJK0880</v>
          </cell>
          <cell r="E912" t="str">
            <v>200度眼底激光照像</v>
          </cell>
        </row>
        <row r="912">
          <cell r="H912" t="str">
            <v>单眼</v>
          </cell>
          <cell r="I912" t="str">
            <v>含图片；同时，如做双眼检查，可在单眼收费标准上加收80元（含图片）</v>
          </cell>
          <cell r="J912">
            <v>100</v>
          </cell>
          <cell r="K912">
            <v>100</v>
          </cell>
          <cell r="L912">
            <v>100</v>
          </cell>
        </row>
        <row r="913">
          <cell r="D913" t="str">
            <v>TTJF0166</v>
          </cell>
          <cell r="E913" t="str">
            <v>角膜生物力学检查</v>
          </cell>
          <cell r="F913" t="str">
            <v>利用角膜在受到外力的形态改变获得具有临床诊断意义的 角膜生物力学和形态生物力学检查结果。</v>
          </cell>
        </row>
        <row r="913">
          <cell r="H913" t="str">
            <v>单眼</v>
          </cell>
        </row>
        <row r="913">
          <cell r="J913" t="str">
            <v>试行价格
60</v>
          </cell>
          <cell r="K913" t="str">
            <v>试行价格
60</v>
          </cell>
          <cell r="L913" t="str">
            <v>试行价格
60</v>
          </cell>
        </row>
        <row r="914">
          <cell r="D914" t="str">
            <v>TTJK－8</v>
          </cell>
          <cell r="E914" t="str">
            <v>8、精神病、心理卫生科</v>
          </cell>
        </row>
        <row r="915">
          <cell r="D915" t="str">
            <v>TTJK0431</v>
          </cell>
          <cell r="E915" t="str">
            <v>重点检查</v>
          </cell>
        </row>
        <row r="915">
          <cell r="H915" t="str">
            <v>次</v>
          </cell>
        </row>
        <row r="915">
          <cell r="J915">
            <v>5</v>
          </cell>
          <cell r="K915">
            <v>5</v>
          </cell>
          <cell r="L915">
            <v>5</v>
          </cell>
        </row>
        <row r="916">
          <cell r="D916" t="str">
            <v>TTJK0432</v>
          </cell>
          <cell r="E916" t="str">
            <v>天仙子治疗</v>
          </cell>
        </row>
        <row r="916">
          <cell r="H916" t="str">
            <v>次</v>
          </cell>
        </row>
        <row r="916">
          <cell r="J916">
            <v>4</v>
          </cell>
          <cell r="K916">
            <v>4</v>
          </cell>
          <cell r="L916">
            <v>4</v>
          </cell>
        </row>
        <row r="917">
          <cell r="D917" t="str">
            <v>TTJK0433</v>
          </cell>
          <cell r="E917" t="str">
            <v>生物反馈</v>
          </cell>
        </row>
        <row r="917">
          <cell r="H917" t="str">
            <v>次</v>
          </cell>
        </row>
        <row r="917">
          <cell r="J917">
            <v>8</v>
          </cell>
          <cell r="K917">
            <v>8</v>
          </cell>
          <cell r="L917">
            <v>8</v>
          </cell>
        </row>
        <row r="918">
          <cell r="D918" t="str">
            <v>TTJK0434</v>
          </cell>
          <cell r="E918" t="str">
            <v>脑电生物反馈治疗</v>
          </cell>
        </row>
        <row r="918">
          <cell r="H918" t="str">
            <v>次</v>
          </cell>
        </row>
        <row r="918">
          <cell r="J918">
            <v>40</v>
          </cell>
          <cell r="K918">
            <v>40</v>
          </cell>
          <cell r="L918">
            <v>40</v>
          </cell>
        </row>
        <row r="919">
          <cell r="D919" t="str">
            <v>TTJK0435</v>
          </cell>
          <cell r="E919" t="str">
            <v>行为语言训练</v>
          </cell>
          <cell r="F919" t="str">
            <v>应用行为治疗理论，由精神科医生、心理治疗师、康复治疗师或者护士经过对患者的非适应性行为及语言进行观察，并分析其行为及语言的功能异常，根据患者具体情况，实施言语交流技能、日常行为模式、社会交往技能等训练，帮助患者建立合理化的、适应性行为及语言。</v>
          </cell>
        </row>
        <row r="919">
          <cell r="H919" t="str">
            <v>次</v>
          </cell>
        </row>
        <row r="919">
          <cell r="J919">
            <v>12</v>
          </cell>
          <cell r="K919">
            <v>12</v>
          </cell>
          <cell r="L919">
            <v>12</v>
          </cell>
        </row>
        <row r="920">
          <cell r="D920" t="str">
            <v>TTJK0437</v>
          </cell>
          <cell r="E920" t="str">
            <v>抗精神病药疗监护</v>
          </cell>
          <cell r="F920" t="str">
            <v>在精神科医师和精神科护士一同看管下完成治疗监测。在治疗前完成相关的疾病信息和以往治疗历史的各种信息的详细采集，具体填写各种汇总表格，就整体情况给予人工评估，根据既往治疗的效果预测可能的治疗结局，每天评价患者用药的配合情况、依从性、目前临床症状和疾病风险、药物治疗的效果和不良反应的监测，及时汇总各种信息，调整药物治疗方案。不含各类量表测查、实验室检验。</v>
          </cell>
        </row>
        <row r="920">
          <cell r="H920" t="str">
            <v>次</v>
          </cell>
        </row>
        <row r="920">
          <cell r="J920">
            <v>2</v>
          </cell>
          <cell r="K920">
            <v>2</v>
          </cell>
          <cell r="L920">
            <v>2</v>
          </cell>
        </row>
        <row r="921">
          <cell r="D921" t="str">
            <v>TTJK0438</v>
          </cell>
          <cell r="E921" t="str">
            <v>心理咨询</v>
          </cell>
          <cell r="F921" t="str">
            <v>精神科医师或具备二级以上心理咨询师资格者，就来访者的心理困惑，提供建设性的指导和建议。</v>
          </cell>
        </row>
        <row r="921">
          <cell r="H921" t="str">
            <v>次</v>
          </cell>
        </row>
        <row r="921">
          <cell r="J921">
            <v>8</v>
          </cell>
          <cell r="K921">
            <v>8</v>
          </cell>
          <cell r="L921">
            <v>8</v>
          </cell>
        </row>
        <row r="922">
          <cell r="D922" t="str">
            <v>TTJK0439</v>
          </cell>
          <cell r="E922" t="str">
            <v>电暗室</v>
          </cell>
        </row>
        <row r="922">
          <cell r="H922" t="str">
            <v>次</v>
          </cell>
        </row>
        <row r="922">
          <cell r="J922">
            <v>3</v>
          </cell>
          <cell r="K922">
            <v>3</v>
          </cell>
          <cell r="L922">
            <v>3</v>
          </cell>
        </row>
        <row r="923">
          <cell r="D923" t="str">
            <v>TTJK0440</v>
          </cell>
          <cell r="E923" t="str">
            <v>电休克</v>
          </cell>
        </row>
        <row r="923">
          <cell r="H923" t="str">
            <v>次</v>
          </cell>
        </row>
        <row r="923">
          <cell r="J923">
            <v>15</v>
          </cell>
          <cell r="K923">
            <v>15</v>
          </cell>
          <cell r="L923">
            <v>15</v>
          </cell>
        </row>
        <row r="924">
          <cell r="D924" t="str">
            <v>TTJK0442</v>
          </cell>
          <cell r="E924" t="str">
            <v>卫生费</v>
          </cell>
        </row>
        <row r="924">
          <cell r="H924" t="str">
            <v>月/次</v>
          </cell>
        </row>
        <row r="924">
          <cell r="J924">
            <v>20</v>
          </cell>
          <cell r="K924">
            <v>20</v>
          </cell>
          <cell r="L924">
            <v>20</v>
          </cell>
        </row>
        <row r="925">
          <cell r="D925" t="str">
            <v>TTJK0443</v>
          </cell>
          <cell r="E925" t="str">
            <v>娱疗</v>
          </cell>
        </row>
        <row r="925">
          <cell r="H925" t="str">
            <v>天</v>
          </cell>
        </row>
        <row r="925">
          <cell r="J925">
            <v>1</v>
          </cell>
          <cell r="K925">
            <v>1</v>
          </cell>
          <cell r="L925">
            <v>1</v>
          </cell>
        </row>
        <row r="926">
          <cell r="D926" t="str">
            <v>TTJK0444</v>
          </cell>
          <cell r="E926" t="str">
            <v>森田治疗</v>
          </cell>
          <cell r="F926" t="str">
            <v>适用于神经症治疗。分为经典及改良方法。前者含绝对卧床阶段、工作治疗阶段、生活训练阶段。第一阶段要求单独房间、安静环境。后两个阶段及改良方法，针对患者的症状，制定一系列的活动计划，观察和督促患者执行计划。可门诊或住院实施。在这个治疗过程中由精神科医师和精神科护士给予指导。</v>
          </cell>
        </row>
        <row r="926">
          <cell r="H926" t="str">
            <v>天</v>
          </cell>
        </row>
        <row r="926">
          <cell r="J926">
            <v>25</v>
          </cell>
          <cell r="K926">
            <v>25</v>
          </cell>
          <cell r="L926">
            <v>25</v>
          </cell>
        </row>
        <row r="927">
          <cell r="D927" t="str">
            <v>TTJK0445</v>
          </cell>
          <cell r="E927" t="str">
            <v>电睡眠</v>
          </cell>
        </row>
        <row r="927">
          <cell r="H927" t="str">
            <v>次</v>
          </cell>
        </row>
        <row r="927">
          <cell r="J927">
            <v>3</v>
          </cell>
          <cell r="K927">
            <v>3</v>
          </cell>
          <cell r="L927">
            <v>3</v>
          </cell>
        </row>
        <row r="928">
          <cell r="D928" t="str">
            <v>TTJK0446</v>
          </cell>
          <cell r="E928" t="str">
            <v>音乐治疗</v>
          </cell>
        </row>
        <row r="928">
          <cell r="H928" t="str">
            <v>次</v>
          </cell>
        </row>
        <row r="928">
          <cell r="J928">
            <v>2</v>
          </cell>
          <cell r="K928">
            <v>2</v>
          </cell>
          <cell r="L928">
            <v>2</v>
          </cell>
        </row>
        <row r="929">
          <cell r="D929" t="str">
            <v>TTJK0447</v>
          </cell>
          <cell r="E929" t="str">
            <v>麻醉分析</v>
          </cell>
        </row>
        <row r="929">
          <cell r="H929" t="str">
            <v>次</v>
          </cell>
        </row>
        <row r="929">
          <cell r="J929">
            <v>15</v>
          </cell>
          <cell r="K929">
            <v>15</v>
          </cell>
          <cell r="L929">
            <v>15</v>
          </cell>
        </row>
        <row r="930">
          <cell r="D930" t="str">
            <v>TTJK0448</v>
          </cell>
          <cell r="E930" t="str">
            <v>行为矫正治疗</v>
          </cell>
          <cell r="F930" t="str">
            <v>由精神科医师评估患者的行为和情绪症状，分析症状的严重程度和缓急，制定行为矫正的计划。疗前进行基线评估，制订治疗计划。督促患者严格按照计划实施治疗，定期观察监测。根据患者疗效，适当调整治疗计划。治疗工程需精神科护士协助。</v>
          </cell>
        </row>
        <row r="930">
          <cell r="H930" t="str">
            <v>次</v>
          </cell>
        </row>
        <row r="930">
          <cell r="J930">
            <v>22</v>
          </cell>
          <cell r="K930">
            <v>22</v>
          </cell>
          <cell r="L930">
            <v>22</v>
          </cell>
        </row>
        <row r="931">
          <cell r="D931" t="str">
            <v>TTJK0485</v>
          </cell>
          <cell r="E931" t="str">
            <v>数字量表闪烁治疗</v>
          </cell>
        </row>
        <row r="931">
          <cell r="H931" t="str">
            <v>次</v>
          </cell>
        </row>
        <row r="931">
          <cell r="J931">
            <v>5</v>
          </cell>
          <cell r="K931">
            <v>5</v>
          </cell>
          <cell r="L931">
            <v>5</v>
          </cell>
        </row>
        <row r="932">
          <cell r="D932" t="str">
            <v>TTJK0486</v>
          </cell>
          <cell r="E932" t="str">
            <v>声光反应治疗</v>
          </cell>
        </row>
        <row r="932">
          <cell r="H932" t="str">
            <v>次</v>
          </cell>
        </row>
        <row r="932">
          <cell r="J932">
            <v>5</v>
          </cell>
          <cell r="K932">
            <v>5</v>
          </cell>
          <cell r="L932">
            <v>5</v>
          </cell>
        </row>
        <row r="933">
          <cell r="D933" t="str">
            <v>TTJK0488</v>
          </cell>
          <cell r="E933" t="str">
            <v>心理分析</v>
          </cell>
          <cell r="F933" t="str">
            <v>由精神科医师或心理治疗师，通过与患者面对面访谈，分析患者异常的精神活动产生的内在社会、心理机制，了解患者的对自身精神状态的认识能力以及对治疗的依从性，从而为进一步制订干预做准备。</v>
          </cell>
        </row>
        <row r="933">
          <cell r="H933" t="str">
            <v>次</v>
          </cell>
        </row>
        <row r="933">
          <cell r="J933">
            <v>15</v>
          </cell>
          <cell r="K933">
            <v>15</v>
          </cell>
          <cell r="L933">
            <v>15</v>
          </cell>
        </row>
        <row r="934">
          <cell r="D934" t="str">
            <v>TTJK0489</v>
          </cell>
          <cell r="E934" t="str">
            <v>认知心理治疗</v>
          </cell>
          <cell r="F934" t="str">
            <v>由精神科医师或心理治疗师通过交谈识别与临床问题相关的认知歪曲，识别各种心理障碍具有特征性的认知偏见或模式；建立求助动机，通过提问使患者检查其不合理的思维逻辑；让患者考虑换一种思考问题的方式。通过认知模式的改变改善情绪，睡眠等心理状态。</v>
          </cell>
        </row>
        <row r="934">
          <cell r="H934" t="str">
            <v>次</v>
          </cell>
        </row>
        <row r="934">
          <cell r="J934">
            <v>12</v>
          </cell>
          <cell r="K934">
            <v>12</v>
          </cell>
          <cell r="L934">
            <v>12</v>
          </cell>
        </row>
        <row r="935">
          <cell r="D935" t="str">
            <v>TTJK0490</v>
          </cell>
          <cell r="E935" t="str">
            <v>患者中心治疗</v>
          </cell>
          <cell r="F935" t="str">
            <v>患者中心疗法，应用罗杰斯的人本主义心理学技术，对患者采取无条件的关注或认可，帮助患者自己找到需要解决的问题和解决方法，促使患者对自己的情感体验做出自由表达。医生需要深入患者的内心，发现患者影射或隐含的矛盾，敌意等消极情感，并对此进行澄清，接受患者所表达的积极情绪，帮助患者达到对自我的理解和接受，并且可以开始采取积极尝试性行动的水平。</v>
          </cell>
        </row>
        <row r="935">
          <cell r="H935" t="str">
            <v>次</v>
          </cell>
        </row>
        <row r="935">
          <cell r="J935">
            <v>23</v>
          </cell>
          <cell r="K935">
            <v>23</v>
          </cell>
          <cell r="L935">
            <v>23</v>
          </cell>
        </row>
        <row r="936">
          <cell r="D936" t="str">
            <v>TTJK0491</v>
          </cell>
          <cell r="E936" t="str">
            <v>催眠疗法(语言)</v>
          </cell>
        </row>
        <row r="936">
          <cell r="H936" t="str">
            <v>次</v>
          </cell>
        </row>
        <row r="936">
          <cell r="J936">
            <v>15</v>
          </cell>
          <cell r="K936">
            <v>15</v>
          </cell>
          <cell r="L936">
            <v>15</v>
          </cell>
        </row>
        <row r="937">
          <cell r="D937" t="str">
            <v>KAZ38706</v>
          </cell>
          <cell r="E937" t="str">
            <v>暗示治疗</v>
          </cell>
          <cell r="F937" t="str">
            <v>由精神科医师或者心理治疗师，判断患者的易感性和依从性。评估患者的精神心理状态并根据患者的症状，制定适当的暗示语、暗示性动作或者行为。必要时给予一定的药物暗示。</v>
          </cell>
        </row>
        <row r="937">
          <cell r="H937" t="str">
            <v>次</v>
          </cell>
        </row>
        <row r="937">
          <cell r="J937">
            <v>12</v>
          </cell>
          <cell r="K937">
            <v>12</v>
          </cell>
          <cell r="L937">
            <v>12</v>
          </cell>
        </row>
        <row r="938">
          <cell r="D938" t="str">
            <v>TTJK0493</v>
          </cell>
          <cell r="E938" t="str">
            <v>高压静电</v>
          </cell>
        </row>
        <row r="938">
          <cell r="H938" t="str">
            <v>次</v>
          </cell>
        </row>
        <row r="938">
          <cell r="J938">
            <v>6</v>
          </cell>
          <cell r="K938">
            <v>6</v>
          </cell>
          <cell r="L938">
            <v>6</v>
          </cell>
        </row>
        <row r="939">
          <cell r="D939" t="str">
            <v>TTJK0494</v>
          </cell>
          <cell r="E939" t="str">
            <v>三针鼎力治疗</v>
          </cell>
        </row>
        <row r="939">
          <cell r="H939" t="str">
            <v>次</v>
          </cell>
        </row>
        <row r="939">
          <cell r="J939">
            <v>10</v>
          </cell>
          <cell r="K939">
            <v>10</v>
          </cell>
          <cell r="L939">
            <v>10</v>
          </cell>
        </row>
        <row r="940">
          <cell r="D940" t="str">
            <v>TTJK0501</v>
          </cell>
          <cell r="E940" t="str">
            <v>感觉综合训练</v>
          </cell>
        </row>
        <row r="940">
          <cell r="H940" t="str">
            <v>项/次</v>
          </cell>
        </row>
        <row r="940">
          <cell r="J940">
            <v>5</v>
          </cell>
          <cell r="K940">
            <v>5</v>
          </cell>
          <cell r="L940">
            <v>5</v>
          </cell>
        </row>
        <row r="941">
          <cell r="D941" t="str">
            <v>TTJK0503</v>
          </cell>
          <cell r="E941" t="str">
            <v>感觉统合</v>
          </cell>
        </row>
        <row r="941">
          <cell r="H941" t="str">
            <v>次</v>
          </cell>
        </row>
        <row r="941">
          <cell r="J941">
            <v>40</v>
          </cell>
          <cell r="K941">
            <v>40</v>
          </cell>
          <cell r="L941">
            <v>40</v>
          </cell>
        </row>
        <row r="942">
          <cell r="D942" t="str">
            <v>TTJK0504</v>
          </cell>
          <cell r="E942" t="str">
            <v>孤独症ABA治疗</v>
          </cell>
        </row>
        <row r="942">
          <cell r="H942" t="str">
            <v>工作站／次</v>
          </cell>
        </row>
        <row r="942">
          <cell r="J942">
            <v>20</v>
          </cell>
          <cell r="K942">
            <v>20</v>
          </cell>
          <cell r="L942">
            <v>20</v>
          </cell>
        </row>
        <row r="943">
          <cell r="D943" t="str">
            <v>TTJK0505</v>
          </cell>
          <cell r="E943" t="str">
            <v>眼动检查</v>
          </cell>
        </row>
        <row r="943">
          <cell r="H943" t="str">
            <v>次</v>
          </cell>
        </row>
        <row r="943">
          <cell r="J943">
            <v>45</v>
          </cell>
          <cell r="K943">
            <v>45</v>
          </cell>
          <cell r="L943">
            <v>45</v>
          </cell>
        </row>
        <row r="944">
          <cell r="D944" t="str">
            <v>TTJK0506</v>
          </cell>
          <cell r="E944" t="str">
            <v>多参数监护无抽搐电休克治疗</v>
          </cell>
        </row>
        <row r="944">
          <cell r="H944" t="str">
            <v>次</v>
          </cell>
        </row>
        <row r="944">
          <cell r="J944">
            <v>150</v>
          </cell>
          <cell r="K944">
            <v>150</v>
          </cell>
          <cell r="L944">
            <v>150</v>
          </cell>
        </row>
        <row r="945">
          <cell r="D945" t="str">
            <v>TTJK0507</v>
          </cell>
          <cell r="E945" t="str">
            <v>特殊公娱治疗</v>
          </cell>
        </row>
        <row r="945">
          <cell r="H945" t="str">
            <v>次</v>
          </cell>
        </row>
        <row r="945">
          <cell r="J945">
            <v>35</v>
          </cell>
          <cell r="K945">
            <v>35</v>
          </cell>
          <cell r="L945">
            <v>35</v>
          </cell>
        </row>
        <row r="946">
          <cell r="D946" t="str">
            <v>FAX01701</v>
          </cell>
          <cell r="E946" t="str">
            <v>首诊精神病学检查</v>
          </cell>
          <cell r="F946" t="str">
            <v>对于第一次就诊于精神科的患者，进行病史收集，对患者认知活动、情感活动和意志行为活动进行全面精神检查和评估，给出患者精神状态的症状学诊断和/或疾病分类学诊断。</v>
          </cell>
        </row>
        <row r="946">
          <cell r="H946" t="str">
            <v>次</v>
          </cell>
        </row>
        <row r="946">
          <cell r="J946">
            <v>25</v>
          </cell>
          <cell r="K946">
            <v>25</v>
          </cell>
          <cell r="L946">
            <v>25</v>
          </cell>
        </row>
        <row r="947">
          <cell r="D947" t="str">
            <v>FAX04710</v>
          </cell>
          <cell r="E947" t="str">
            <v>精神病临床鉴定</v>
          </cell>
          <cell r="F947" t="str">
            <v>由三名精神科副主任及副主任以上医师，一名护士共同完成病史收集，对患者认知活动、情感活动和意志行为活动进行全面精神检查和评估，给出患者精神状态的症状学诊断或疾病分类学诊断。</v>
          </cell>
        </row>
        <row r="947">
          <cell r="H947" t="str">
            <v>次</v>
          </cell>
        </row>
        <row r="947">
          <cell r="J947">
            <v>90</v>
          </cell>
          <cell r="K947">
            <v>90</v>
          </cell>
          <cell r="L947">
            <v>90</v>
          </cell>
        </row>
        <row r="948">
          <cell r="D948" t="str">
            <v>TTJK0510</v>
          </cell>
          <cell r="E948" t="str">
            <v>脑功能检查</v>
          </cell>
        </row>
        <row r="948">
          <cell r="H948" t="str">
            <v>次</v>
          </cell>
        </row>
        <row r="948">
          <cell r="J948">
            <v>90</v>
          </cell>
          <cell r="K948">
            <v>90</v>
          </cell>
          <cell r="L948">
            <v>90</v>
          </cell>
        </row>
        <row r="949">
          <cell r="D949" t="str">
            <v>TTJK0511</v>
          </cell>
          <cell r="E949" t="str">
            <v>常温冬眠治疗监测</v>
          </cell>
        </row>
        <row r="949">
          <cell r="H949" t="str">
            <v>次</v>
          </cell>
          <cell r="I949" t="str">
            <v>指特殊病人，专人负责</v>
          </cell>
          <cell r="J949">
            <v>30</v>
          </cell>
          <cell r="K949">
            <v>30</v>
          </cell>
          <cell r="L949">
            <v>30</v>
          </cell>
        </row>
        <row r="950">
          <cell r="D950" t="str">
            <v>TTJK0513</v>
          </cell>
          <cell r="E950" t="str">
            <v>行为观察和治疗</v>
          </cell>
          <cell r="F950" t="str">
            <v>精神科医师和精神科护士一同看管下完成治疗。精神科医师在治疗前完成相关的疾病信息和以往治疗历史的各种信息的详细采集，并详细列出需要评估的各类行为，并确定需要的方法，评估的时间间隔、疗程等，评估由主要的治疗和观察人员进行，每天具体评估并汇总资料，具体治疗操作由专业精神科医师和护士实施，评价给予各类行为治疗的效果，必要时进行严格的精神科特级护理措施保证安全，每次治疗后，由精神科医师和护士共同评价本次的效果、实施情况、未来治疗预计等等，并出相应的总结并设计下几次的可能计划方案，在所有治疗结束后评价整体治疗的实施经过，病人的心理状态，治疗的效果和预后，后期的治疗建议等。</v>
          </cell>
        </row>
        <row r="950">
          <cell r="H950" t="str">
            <v>次</v>
          </cell>
        </row>
        <row r="950">
          <cell r="J950">
            <v>15</v>
          </cell>
          <cell r="K950">
            <v>15</v>
          </cell>
          <cell r="L950">
            <v>15</v>
          </cell>
        </row>
        <row r="951">
          <cell r="D951" t="str">
            <v>TTJK0514</v>
          </cell>
          <cell r="E951" t="str">
            <v>冲动行为干预治疗</v>
          </cell>
          <cell r="F951" t="str">
            <v>精神科医师和精神科护士共同完成治疗。精神科医师在治疗前完成相关的疾病信息和以往治疗历史的各种信息的详细采集，精神科医师护士共同完成病房内的短时间观察，评估病人的攻击和冲动、自杀风险，并填写相应的表格，制定具体干预的模式和方法，具体治疗操作由精神科医师和精神科护士实施，具体方法有言语应对、约束、隔离等。对急性的冲动行为的干预可以在1名精神科医师的紧急决定下进行，约束期间进行严格的护理，保障病人的躯体和精神安全。不含精神科监护。</v>
          </cell>
        </row>
        <row r="951">
          <cell r="H951" t="str">
            <v>次</v>
          </cell>
        </row>
        <row r="951">
          <cell r="J951">
            <v>25</v>
          </cell>
          <cell r="K951">
            <v>25</v>
          </cell>
          <cell r="L951">
            <v>25</v>
          </cell>
        </row>
        <row r="952">
          <cell r="D952" t="str">
            <v>TTJK0515</v>
          </cell>
          <cell r="E952" t="str">
            <v>脑电治疗</v>
          </cell>
        </row>
        <row r="952">
          <cell r="H952" t="str">
            <v>次</v>
          </cell>
        </row>
        <row r="952">
          <cell r="J952">
            <v>90</v>
          </cell>
          <cell r="K952">
            <v>90</v>
          </cell>
          <cell r="L952">
            <v>90</v>
          </cell>
        </row>
        <row r="953">
          <cell r="D953" t="str">
            <v>TTJK0516</v>
          </cell>
          <cell r="E953" t="str">
            <v>智能电针治疗</v>
          </cell>
        </row>
        <row r="953">
          <cell r="H953" t="str">
            <v>次</v>
          </cell>
        </row>
        <row r="953">
          <cell r="J953">
            <v>20</v>
          </cell>
          <cell r="K953">
            <v>20</v>
          </cell>
          <cell r="L953">
            <v>20</v>
          </cell>
        </row>
        <row r="954">
          <cell r="D954" t="str">
            <v>TTJK0517</v>
          </cell>
          <cell r="E954" t="str">
            <v>经络氧疗法</v>
          </cell>
        </row>
        <row r="954">
          <cell r="H954" t="str">
            <v>次</v>
          </cell>
        </row>
        <row r="954">
          <cell r="J954">
            <v>20</v>
          </cell>
          <cell r="K954">
            <v>20</v>
          </cell>
          <cell r="L954">
            <v>20</v>
          </cell>
        </row>
        <row r="955">
          <cell r="D955" t="str">
            <v>TTJK0518</v>
          </cell>
          <cell r="E955" t="str">
            <v>松弛治疗</v>
          </cell>
          <cell r="F955" t="str">
            <v>在安静环境下，由受过专业培训的精神科医师使用规范的治疗指导语，使逐步放松。</v>
          </cell>
        </row>
        <row r="955">
          <cell r="H955" t="str">
            <v>次</v>
          </cell>
        </row>
        <row r="955">
          <cell r="J955">
            <v>32</v>
          </cell>
          <cell r="K955">
            <v>32</v>
          </cell>
          <cell r="L955">
            <v>32</v>
          </cell>
        </row>
        <row r="956">
          <cell r="D956" t="str">
            <v>TTJK0519</v>
          </cell>
          <cell r="E956" t="str">
            <v>漂浮治疗</v>
          </cell>
        </row>
        <row r="956">
          <cell r="H956" t="str">
            <v>次</v>
          </cell>
        </row>
        <row r="956">
          <cell r="J956">
            <v>280</v>
          </cell>
          <cell r="K956">
            <v>280</v>
          </cell>
          <cell r="L956">
            <v>280</v>
          </cell>
        </row>
        <row r="957">
          <cell r="D957" t="str">
            <v>KAZ38701</v>
          </cell>
          <cell r="E957" t="str">
            <v>心理治疗</v>
          </cell>
          <cell r="F957" t="str">
            <v>在单独房间，安静环境，具有足够的理论知识、实践培训和督导基础的精神科医师或心理咨询师，进行相关精神心理学诊断，选择相应的心理治疗方法，应用规范化的治疗技术和个体化的治疗方案进行心理调整，解除心理障碍。用时60分钟，内容包括会谈、评估诊断、治疗目标和方案确定、实施心理咨询、效果评估。</v>
          </cell>
        </row>
        <row r="957">
          <cell r="H957" t="str">
            <v>次</v>
          </cell>
        </row>
        <row r="957">
          <cell r="J957" t="str">
            <v>试行价格180</v>
          </cell>
          <cell r="K957" t="str">
            <v>试行价格180</v>
          </cell>
          <cell r="L957" t="str">
            <v>试行价格180</v>
          </cell>
        </row>
        <row r="958">
          <cell r="D958" t="str">
            <v>KAZ38907</v>
          </cell>
          <cell r="E958" t="str">
            <v>认知矫正治疗(CCRT)</v>
          </cell>
          <cell r="F958" t="str">
            <v>用于精神分裂症患者认知缺陷的非药物治疗。它采用一系列能特异针对各种认知缺陷的计算机化的神经认知矫正任务，对病人进行治疗，包含认知灵活性、工作记忆、计划训练、社会认知四个治疗模块。每个模块包含6-10项不同的认知矫正练习，每个练习包含10-30个不同难度的矫正任务，系统采用高度智能化的处理方法，治疗结果全程记录，系统可根据患者的治疗表现，及时自动调整治疗方案，真正实现治疗的个体化。</v>
          </cell>
        </row>
        <row r="958">
          <cell r="H958" t="str">
            <v>次</v>
          </cell>
        </row>
        <row r="958">
          <cell r="J958" t="str">
            <v>试行价格65</v>
          </cell>
          <cell r="K958" t="str">
            <v>试行价格65</v>
          </cell>
          <cell r="L958" t="str">
            <v>试行价格65</v>
          </cell>
        </row>
        <row r="959">
          <cell r="D959" t="str">
            <v>TTJK0888</v>
          </cell>
          <cell r="E959" t="str">
            <v>失眠认知行为治疗（CBT-i）</v>
          </cell>
          <cell r="F959" t="str">
            <v>严格按照失眠认知行为治疗的适应症来筛选患者，初次晤谈时要充分了解患者的失眠状况，完成治疗问卷，让患者熟悉睡眠日记的使用方法（或者使用体动仪）及意义，向患者介绍治疗的全貌。督促患者每周完成睡眠日记，总结和图示睡眠日记情况，确定治疗计划。向患者介绍失眠的行为模式，设定睡眠限制和刺激控制。 每周回顾睡眠日记，根据患者的睡眠效率来对睡眠时间进行滴定。根据患者连续记录一周的睡眠日记情况，计算出每天的睡眠总时间和总卧床时间及睡眠效率。根据睡眠效率确定卧床时间。 对患者进行睡眠卫生教育和认知行为治疗相关知识，每周总结患者的睡眠日期，进行睡眠滴定，指导患者如何在治疗过程中减药或停药，及时纠正患者的负性睡眠信念。
</v>
          </cell>
        </row>
        <row r="959">
          <cell r="H959" t="str">
            <v>次</v>
          </cell>
        </row>
        <row r="959">
          <cell r="J959" t="str">
            <v>试行价格80</v>
          </cell>
          <cell r="K959" t="str">
            <v>试行价格80</v>
          </cell>
          <cell r="L959" t="str">
            <v>试行价格80</v>
          </cell>
        </row>
        <row r="960">
          <cell r="D960" t="str">
            <v>TTJK0889</v>
          </cell>
          <cell r="E960" t="str">
            <v>动机访谈治疗</v>
          </cell>
          <cell r="F960" t="str">
            <v>动机访谈整个访谈过程大致被分为两个阶段，第一阶段指向形成酒精依赖行为改变的前意向与意向阶段，主要是帮助咨客增强行为改变的内在动机，第二阶段则指向形成酒精依赖行为改变的后面3个阶段，重点在于巩固咨客对行为改变的承诺以及制订并履行行为改变计划。由精神科医生对患者进行专业心理治疗，帮助患者戒除酒瘾。</v>
          </cell>
        </row>
        <row r="960">
          <cell r="H960" t="str">
            <v>次</v>
          </cell>
        </row>
        <row r="960">
          <cell r="J960" t="str">
            <v>试行价格54</v>
          </cell>
          <cell r="K960" t="str">
            <v>试行价格54</v>
          </cell>
          <cell r="L960" t="str">
            <v>试行价格54</v>
          </cell>
        </row>
        <row r="961">
          <cell r="D961" t="str">
            <v>TTJK0890</v>
          </cell>
          <cell r="E961" t="str">
            <v>家庭治疗</v>
          </cell>
          <cell r="F961" t="str">
            <v>有单独护士引导到团体咨询室并与一名辅助咨询师做好接待和问询记录工作，需容纳3-8人的咨询室 ，咨询师具有精神科医师或心理咨询师资质并有一定的家庭治疗受训背景；家庭治疗针对家庭成员的沟通与互动关系，从家庭系统的角度去解释个人的症状与成员间关系，以家庭整个的改变来促使个人的改变。适应症为各种存在有精神或心理问题的家庭，亲子关系不良，婚姻与情感冲突，家庭周期变化面对特殊问题以及各种意外应激时间对家庭的挫折等。用时90分钟。内容包括会谈、评估诊断、治疗目标和方案确定、实施家庭治疗、效果评估。</v>
          </cell>
        </row>
        <row r="961">
          <cell r="H961" t="str">
            <v>次</v>
          </cell>
        </row>
        <row r="961">
          <cell r="J961" t="str">
            <v>试行价格550</v>
          </cell>
          <cell r="K961" t="str">
            <v>试行价格550</v>
          </cell>
          <cell r="L961" t="str">
            <v>试行价格550</v>
          </cell>
        </row>
        <row r="962">
          <cell r="D962" t="str">
            <v>TTJK0891</v>
          </cell>
          <cell r="E962" t="str">
            <v>团体心理治疗</v>
          </cell>
          <cell r="F962" t="str">
            <v>由具有团体咨询经验的精神科医师或心理咨询师带领，小组成员一般为3-8人，用时90分钟，承担小组治疗任务，接受治疗师提供团体治疗历程中的技术和理论指导。内容包括团体会谈、评估诊断、治疗目标和方案确定、实施心理治疗、效果评估。治疗师达到规定标准，治疗师具有相应的资质团体心理治疗分为人际动力性团体治疗、认知行为团体治疗、正念认知团体治疗、舞动团体治疗。
</v>
          </cell>
        </row>
        <row r="962">
          <cell r="H962" t="str">
            <v>次</v>
          </cell>
        </row>
        <row r="962">
          <cell r="J962" t="str">
            <v>试行价格150</v>
          </cell>
          <cell r="K962" t="str">
            <v>试行价格150</v>
          </cell>
          <cell r="L962" t="str">
            <v>试行价格150</v>
          </cell>
        </row>
        <row r="963">
          <cell r="D963" t="str">
            <v>TTJK0898</v>
          </cell>
          <cell r="E963" t="str">
            <v>心理评估</v>
          </cell>
          <cell r="F963" t="str">
            <v>心理咨询前，由接受系统、规范的临床心理学、精神病学临床诊断评估训练的专业人员对患者进行的心理评估。全过程约50分钟。内容包括会谈、评估诊断、治疗目标和方案确定。或者用于韦氏智力（WAIS-RC）、临床记忆（CMS）、简明精神状态（MMSE）等他评心理测查过程中对受试者的观察评估。评估内容包括受试者的意识状态、情绪、感知觉、思维、定向力、注意力、自知力、仪表、行为、言语表达、接触情况、创伤史、物质滥用、受试者对测查的态度、答题认真程度等。</v>
          </cell>
        </row>
        <row r="963">
          <cell r="H963" t="str">
            <v>次</v>
          </cell>
        </row>
        <row r="963">
          <cell r="J963" t="str">
            <v>试行价格100</v>
          </cell>
          <cell r="K963" t="str">
            <v>试行价格100</v>
          </cell>
          <cell r="L963" t="str">
            <v>试行价格100</v>
          </cell>
        </row>
        <row r="964">
          <cell r="D964" t="str">
            <v>TTJK0901</v>
          </cell>
          <cell r="E964" t="str">
            <v>脑象图检查</v>
          </cell>
          <cell r="F964" t="str">
            <v>指24导及其以下导联的脑象图检查，通过采集脑生物电生成脑象图，对抑郁症进行辅助诊断。用75%的酒精去除电极部位的油脂和角化层，安装桥式或者盘状头皮记录电极和参考电极，进行电极电阻测试，定标，嘱病人安静闭目，完成大脑生物电采集三个状态，分别为安静状态、慢节奏音乐状态、快节奏音乐状态，每个状态两分钟。记录结束后，由脑象图工作站网络系统生成脑象图及其数据，医生根据数据结果出具诊断报告。</v>
          </cell>
        </row>
        <row r="964">
          <cell r="H964" t="str">
            <v>次</v>
          </cell>
        </row>
        <row r="964">
          <cell r="J964" t="str">
            <v>试行价格200</v>
          </cell>
          <cell r="K964" t="str">
            <v>试行价格200</v>
          </cell>
          <cell r="L964" t="str">
            <v>试行价格200</v>
          </cell>
        </row>
        <row r="965">
          <cell r="D965" t="str">
            <v>KAZ38904</v>
          </cell>
          <cell r="E965" t="str">
            <v>暴露疗法治疗</v>
          </cell>
          <cell r="F965" t="str">
            <v>精神科医师和精神科护士一同看管下完成治疗。精神科医师在治疗前完成相关的疾病信息和以往治疗历史的各种信息的详细采集，并详细评估相关的躯体疾病情况和可能在治疗中出现的各种风险，并计划疗法进行的方案如频度、程度、时间等，向病人和相关人员解释治疗的相关情况，做好病人的治疗前工作，在精神科医师和精神科护士的陪同下，进入造成恐惧焦虑的情景中并在精神科医师的指导下完成暴露治疗。评价治疗当天的躯体和心理状态，给予治疗并监测病人的躯体和心理情况，给予言语支持和心理安抚，必要时进行严格的精神科特级护理措施保证安全，每次治疗后，由精神科医师和护士共同评价本次的效果、实施情况、未来治疗预计等等，并出相应的总结并设计下几次的可能计划方案，在所有治疗结束后评价整体治疗的实施经过，病人的躯体和心理状态，治疗的效果和预后，后期的治疗建议等。含半暴露疗法。不含各类量表、生命体征监护。</v>
          </cell>
        </row>
        <row r="965">
          <cell r="H965" t="str">
            <v>次</v>
          </cell>
        </row>
        <row r="965">
          <cell r="J965" t="str">
            <v>试行价格100</v>
          </cell>
          <cell r="K965" t="str">
            <v>试行价格100</v>
          </cell>
          <cell r="L965" t="str">
            <v>试行价格100</v>
          </cell>
        </row>
        <row r="966">
          <cell r="D966" t="str">
            <v>A00012</v>
          </cell>
          <cell r="E966" t="str">
            <v>经颅重复磁刺激治疗</v>
          </cell>
          <cell r="F966" t="str">
            <v>用于特定疾病的中枢治疗。在胫前肌或小指展肌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v>
          </cell>
        </row>
        <row r="966">
          <cell r="H966" t="str">
            <v>次</v>
          </cell>
        </row>
        <row r="966">
          <cell r="J966">
            <v>100</v>
          </cell>
          <cell r="K966">
            <v>100</v>
          </cell>
          <cell r="L966">
            <v>100</v>
          </cell>
        </row>
        <row r="967">
          <cell r="D967" t="str">
            <v>TTJK-9</v>
          </cell>
          <cell r="E967" t="str">
            <v>9、脑系科</v>
          </cell>
        </row>
        <row r="968">
          <cell r="D968" t="str">
            <v>TTJK0520</v>
          </cell>
          <cell r="E968" t="str">
            <v>脑血流图</v>
          </cell>
        </row>
        <row r="968">
          <cell r="H968" t="str">
            <v>次</v>
          </cell>
          <cell r="I968" t="str">
            <v>含材料费</v>
          </cell>
          <cell r="J968">
            <v>50</v>
          </cell>
          <cell r="K968">
            <v>50</v>
          </cell>
          <cell r="L968">
            <v>50</v>
          </cell>
        </row>
        <row r="969">
          <cell r="D969" t="str">
            <v>TTJK0521</v>
          </cell>
          <cell r="E969" t="str">
            <v>脑电波图</v>
          </cell>
        </row>
        <row r="969">
          <cell r="H969" t="str">
            <v>次</v>
          </cell>
        </row>
        <row r="969">
          <cell r="J969">
            <v>8</v>
          </cell>
          <cell r="K969">
            <v>8</v>
          </cell>
          <cell r="L969">
            <v>8</v>
          </cell>
        </row>
        <row r="970">
          <cell r="D970" t="str">
            <v>TTJK0522</v>
          </cell>
          <cell r="E970" t="str">
            <v>脑皮层反应</v>
          </cell>
        </row>
        <row r="970">
          <cell r="H970" t="str">
            <v>次</v>
          </cell>
        </row>
        <row r="970">
          <cell r="J970">
            <v>8</v>
          </cell>
          <cell r="K970">
            <v>8</v>
          </cell>
          <cell r="L970">
            <v>8</v>
          </cell>
        </row>
        <row r="971">
          <cell r="D971" t="str">
            <v>TTJK0523</v>
          </cell>
          <cell r="E971" t="str">
            <v>奎肯</v>
          </cell>
        </row>
        <row r="971">
          <cell r="H971" t="str">
            <v>次</v>
          </cell>
        </row>
        <row r="971">
          <cell r="J971">
            <v>8</v>
          </cell>
          <cell r="K971">
            <v>8</v>
          </cell>
          <cell r="L971">
            <v>8</v>
          </cell>
        </row>
        <row r="972">
          <cell r="D972" t="str">
            <v>TTJK0524</v>
          </cell>
          <cell r="E972" t="str">
            <v>脑电图</v>
          </cell>
        </row>
        <row r="972">
          <cell r="H972" t="str">
            <v>次</v>
          </cell>
          <cell r="I972" t="str">
            <v>含材料费</v>
          </cell>
          <cell r="J972">
            <v>40</v>
          </cell>
          <cell r="K972">
            <v>40</v>
          </cell>
          <cell r="L972">
            <v>40</v>
          </cell>
        </row>
        <row r="973">
          <cell r="D973" t="str">
            <v>TTJK0525</v>
          </cell>
          <cell r="E973" t="str">
            <v>动态脑电图</v>
          </cell>
        </row>
        <row r="973">
          <cell r="H973" t="str">
            <v>次</v>
          </cell>
        </row>
        <row r="973">
          <cell r="J973">
            <v>500</v>
          </cell>
          <cell r="K973">
            <v>500</v>
          </cell>
          <cell r="L973">
            <v>500</v>
          </cell>
        </row>
        <row r="974">
          <cell r="D974" t="str">
            <v>TTJK0526</v>
          </cell>
          <cell r="E974" t="str">
            <v>脑电地形图BEAM</v>
          </cell>
        </row>
        <row r="974">
          <cell r="H974" t="str">
            <v>次</v>
          </cell>
          <cell r="I974" t="str">
            <v>加收5元材料费</v>
          </cell>
          <cell r="J974">
            <v>100</v>
          </cell>
          <cell r="K974">
            <v>100</v>
          </cell>
          <cell r="L974">
            <v>100</v>
          </cell>
        </row>
        <row r="975">
          <cell r="D975" t="str">
            <v>TTJK0527</v>
          </cell>
          <cell r="E975" t="str">
            <v>心脑治疗</v>
          </cell>
        </row>
        <row r="975">
          <cell r="H975" t="str">
            <v>次</v>
          </cell>
        </row>
        <row r="975">
          <cell r="J975">
            <v>3</v>
          </cell>
          <cell r="K975">
            <v>3</v>
          </cell>
          <cell r="L975">
            <v>3</v>
          </cell>
        </row>
        <row r="976">
          <cell r="D976" t="str">
            <v>TTJK0528</v>
          </cell>
          <cell r="E976" t="str">
            <v>睡眠脑电图</v>
          </cell>
        </row>
        <row r="976">
          <cell r="H976" t="str">
            <v>次</v>
          </cell>
          <cell r="I976" t="str">
            <v>加收描记纸5元</v>
          </cell>
          <cell r="J976">
            <v>55</v>
          </cell>
          <cell r="K976">
            <v>55</v>
          </cell>
          <cell r="L976">
            <v>55</v>
          </cell>
        </row>
        <row r="977">
          <cell r="D977" t="str">
            <v>TTJK0529</v>
          </cell>
          <cell r="E977" t="str">
            <v>颅内血肿腔注射治疗</v>
          </cell>
        </row>
        <row r="977">
          <cell r="H977" t="str">
            <v>次</v>
          </cell>
        </row>
        <row r="977">
          <cell r="J977">
            <v>10</v>
          </cell>
          <cell r="K977">
            <v>10</v>
          </cell>
          <cell r="L977">
            <v>10</v>
          </cell>
        </row>
        <row r="978">
          <cell r="D978" t="str">
            <v>TTJK0529.A1</v>
          </cell>
          <cell r="E978" t="str">
            <v>颅内血肿腔注射治疗(6岁以下儿童）</v>
          </cell>
        </row>
        <row r="978">
          <cell r="H978" t="str">
            <v>次</v>
          </cell>
        </row>
        <row r="978">
          <cell r="J978">
            <v>11.5</v>
          </cell>
          <cell r="K978">
            <v>11.5</v>
          </cell>
          <cell r="L978">
            <v>11.5</v>
          </cell>
        </row>
        <row r="979">
          <cell r="D979" t="str">
            <v>TTJK0530</v>
          </cell>
          <cell r="E979" t="str">
            <v>计算机（遥测同）脑电图监测系统</v>
          </cell>
        </row>
        <row r="979">
          <cell r="H979" t="str">
            <v>小时</v>
          </cell>
        </row>
        <row r="979">
          <cell r="J979">
            <v>60</v>
          </cell>
          <cell r="K979">
            <v>60</v>
          </cell>
          <cell r="L979">
            <v>60</v>
          </cell>
        </row>
        <row r="980">
          <cell r="D980" t="str">
            <v>TTJK0531</v>
          </cell>
          <cell r="E980" t="str">
            <v>数字化视频脑电图监测</v>
          </cell>
        </row>
        <row r="980">
          <cell r="H980" t="str">
            <v>次</v>
          </cell>
          <cell r="I980" t="str">
            <v>包括材料费</v>
          </cell>
          <cell r="J980">
            <v>390</v>
          </cell>
          <cell r="K980">
            <v>390</v>
          </cell>
          <cell r="L980">
            <v>390</v>
          </cell>
        </row>
        <row r="981">
          <cell r="D981" t="str">
            <v>TTJK0532</v>
          </cell>
          <cell r="E981" t="str">
            <v>颅内神经腔注射</v>
          </cell>
        </row>
        <row r="981">
          <cell r="H981" t="str">
            <v>次</v>
          </cell>
        </row>
        <row r="981">
          <cell r="J981">
            <v>10</v>
          </cell>
          <cell r="K981">
            <v>10</v>
          </cell>
          <cell r="L981">
            <v>10</v>
          </cell>
        </row>
        <row r="982">
          <cell r="D982" t="str">
            <v>TTJK0532.A1</v>
          </cell>
          <cell r="E982" t="str">
            <v>颅内神经腔注射(6岁以下儿童）</v>
          </cell>
        </row>
        <row r="982">
          <cell r="H982" t="str">
            <v>次</v>
          </cell>
        </row>
        <row r="982">
          <cell r="J982">
            <v>11.5</v>
          </cell>
          <cell r="K982">
            <v>11.5</v>
          </cell>
          <cell r="L982">
            <v>11.5</v>
          </cell>
        </row>
        <row r="983">
          <cell r="D983" t="str">
            <v>TTJK0533</v>
          </cell>
          <cell r="E983" t="str">
            <v>脑超声波治疗（仪器）</v>
          </cell>
        </row>
        <row r="983">
          <cell r="H983" t="str">
            <v>小时</v>
          </cell>
        </row>
        <row r="983">
          <cell r="J983">
            <v>40</v>
          </cell>
          <cell r="K983">
            <v>40</v>
          </cell>
          <cell r="L983">
            <v>40</v>
          </cell>
        </row>
        <row r="984">
          <cell r="D984" t="str">
            <v>TTJK0534</v>
          </cell>
          <cell r="E984" t="str">
            <v>生物血流检测</v>
          </cell>
        </row>
        <row r="984">
          <cell r="H984" t="str">
            <v>次</v>
          </cell>
        </row>
        <row r="984">
          <cell r="J984">
            <v>25</v>
          </cell>
          <cell r="K984">
            <v>25</v>
          </cell>
          <cell r="L984">
            <v>25</v>
          </cell>
        </row>
        <row r="985">
          <cell r="D985" t="str">
            <v>TTJK0535</v>
          </cell>
          <cell r="E985" t="str">
            <v>神经电图</v>
          </cell>
        </row>
        <row r="985">
          <cell r="H985" t="str">
            <v>每项</v>
          </cell>
        </row>
        <row r="985">
          <cell r="J985">
            <v>35</v>
          </cell>
          <cell r="K985">
            <v>35</v>
          </cell>
          <cell r="L985">
            <v>35</v>
          </cell>
        </row>
        <row r="986">
          <cell r="D986" t="str">
            <v>TTJK0536</v>
          </cell>
          <cell r="E986" t="str">
            <v>视频头脉冲旋转试验</v>
          </cell>
        </row>
        <row r="986">
          <cell r="H986" t="str">
            <v>次</v>
          </cell>
        </row>
        <row r="986">
          <cell r="J986">
            <v>50</v>
          </cell>
          <cell r="K986">
            <v>50</v>
          </cell>
          <cell r="L986">
            <v>50</v>
          </cell>
        </row>
        <row r="987">
          <cell r="D987" t="str">
            <v>TTJK0537</v>
          </cell>
          <cell r="E987" t="str">
            <v>BIS脑电双频谱指数监护</v>
          </cell>
        </row>
        <row r="987">
          <cell r="H987" t="str">
            <v>小时</v>
          </cell>
        </row>
        <row r="987">
          <cell r="J987">
            <v>50</v>
          </cell>
          <cell r="K987">
            <v>50</v>
          </cell>
          <cell r="L987">
            <v>50</v>
          </cell>
        </row>
        <row r="988">
          <cell r="D988" t="str">
            <v>TTJK0538</v>
          </cell>
          <cell r="E988" t="str">
            <v>脑循环功能治疗</v>
          </cell>
        </row>
        <row r="988">
          <cell r="H988" t="str">
            <v>每个穴位</v>
          </cell>
        </row>
        <row r="988">
          <cell r="J988">
            <v>8.5</v>
          </cell>
          <cell r="K988">
            <v>8.5</v>
          </cell>
          <cell r="L988">
            <v>8.5</v>
          </cell>
        </row>
        <row r="989">
          <cell r="D989" t="str">
            <v>TTJK0539</v>
          </cell>
          <cell r="E989" t="str">
            <v>体感诱发电位（SEP）</v>
          </cell>
          <cell r="F989" t="str">
            <v>包括上肢体感诱发电位检查应含头皮、颈部、Erb氏点记录，下肢体感诱发电位检查应含头皮、腰部记录。</v>
          </cell>
        </row>
        <row r="989">
          <cell r="H989" t="str">
            <v>次</v>
          </cell>
          <cell r="I989" t="str">
            <v>诱发电位地形图分析加收30元，术中监测按小时收20元。一次性表面电极、一次性电针另收。</v>
          </cell>
          <cell r="J989">
            <v>80</v>
          </cell>
          <cell r="K989">
            <v>80</v>
          </cell>
          <cell r="L989">
            <v>80</v>
          </cell>
        </row>
        <row r="990">
          <cell r="D990" t="str">
            <v>TTJK0541</v>
          </cell>
          <cell r="E990" t="str">
            <v>运动诱发电位</v>
          </cell>
          <cell r="F990" t="str">
            <v>核对医嘱，排除禁忌症，告知患者注意事项，去除患者身上所有影响操作的物品，仪器准备。患者取半卧位，佩戴耳塞。将记录电极贴在待诱发肌肉表面皮肤上，放置相应的参考电极和接地电极，将刺激器放置在待测皮层上方的头皮表面，调节刺激频率，使用不同频率、强度的刺激诱发神经细胞产生动作电位，观察并记录在相应效应器上接收到的即时反应，分析结果，出具报告。</v>
          </cell>
        </row>
        <row r="990">
          <cell r="H990" t="str">
            <v>次</v>
          </cell>
        </row>
        <row r="990">
          <cell r="J990">
            <v>120</v>
          </cell>
          <cell r="K990">
            <v>120</v>
          </cell>
          <cell r="L990">
            <v>120</v>
          </cell>
        </row>
        <row r="991">
          <cell r="D991" t="str">
            <v>TTJK-10</v>
          </cell>
          <cell r="E991" t="str">
            <v>10、儿科</v>
          </cell>
        </row>
        <row r="992">
          <cell r="D992" t="str">
            <v>TTJK0542</v>
          </cell>
          <cell r="E992" t="str">
            <v>暖箱</v>
          </cell>
        </row>
        <row r="992">
          <cell r="H992" t="str">
            <v>小时</v>
          </cell>
          <cell r="I992" t="str">
            <v>热射床、开放暖箱同</v>
          </cell>
          <cell r="J992">
            <v>2</v>
          </cell>
          <cell r="K992">
            <v>2</v>
          </cell>
          <cell r="L992">
            <v>2</v>
          </cell>
        </row>
        <row r="993">
          <cell r="D993" t="str">
            <v>TTJK0543</v>
          </cell>
          <cell r="E993" t="str">
            <v>多功能暖箱治疗</v>
          </cell>
        </row>
        <row r="993">
          <cell r="H993" t="str">
            <v>小时</v>
          </cell>
        </row>
        <row r="993">
          <cell r="J993">
            <v>10</v>
          </cell>
          <cell r="K993">
            <v>10</v>
          </cell>
          <cell r="L993">
            <v>10</v>
          </cell>
        </row>
        <row r="994">
          <cell r="D994" t="str">
            <v>TTJK0546</v>
          </cell>
          <cell r="E994" t="str">
            <v>蓝光治疗</v>
          </cell>
          <cell r="F994" t="str">
            <v>评估患儿病情及皮肤情况，核对医嘱及患儿信息。为患儿清洁皮肤、戴眼罩、除会阴部用纸尿裤遮盖外其余均裸露、男婴注意保护阴囊，取适当体位，采用蓝光照射设备，进行照射治疗。光疗过程密切观察新生儿体温、呕吐及排泄情况及不良反应。照射结束做好记录及仪器终末处理。</v>
          </cell>
        </row>
        <row r="994">
          <cell r="H994" t="str">
            <v>小时</v>
          </cell>
        </row>
        <row r="994">
          <cell r="J994">
            <v>2</v>
          </cell>
          <cell r="K994">
            <v>2</v>
          </cell>
          <cell r="L994">
            <v>2</v>
          </cell>
        </row>
        <row r="995">
          <cell r="D995" t="str">
            <v>TTJK-11</v>
          </cell>
          <cell r="E995" t="str">
            <v>11、中医科</v>
          </cell>
          <cell r="F995" t="str">
            <v>针刺类项目价格均包含针灸针。</v>
          </cell>
        </row>
        <row r="996">
          <cell r="D996" t="str">
            <v>PBBA1101</v>
          </cell>
          <cell r="E996" t="str">
            <v>中医定向透药治疗</v>
          </cell>
          <cell r="F996" t="str">
            <v>在定向药透仪的导引下，将治病或镇痛的药物直接从皮肤定向地送到组织伤害的病灶部位。</v>
          </cell>
        </row>
        <row r="996">
          <cell r="H996" t="str">
            <v>部位</v>
          </cell>
        </row>
        <row r="996">
          <cell r="J996" t="str">
            <v>试行价格</v>
          </cell>
          <cell r="K996" t="str">
            <v>试行价格</v>
          </cell>
          <cell r="L996" t="str">
            <v>试行价格</v>
          </cell>
        </row>
        <row r="997">
          <cell r="D997" t="str">
            <v>PBFA1102</v>
          </cell>
          <cell r="E997" t="str">
            <v>内养功治疗</v>
          </cell>
          <cell r="F997" t="str">
            <v>根据不同的疾病类型和不同证候进行辨证施功，运用呼吸诱导训练程序与规范的语言、动作进行行为诱导或教授，使患者进入身、息、心三者协调的状态治疗疾病。</v>
          </cell>
          <cell r="G997" t="str">
            <v/>
          </cell>
          <cell r="H997" t="str">
            <v>次</v>
          </cell>
        </row>
        <row r="997">
          <cell r="J997">
            <v>38</v>
          </cell>
          <cell r="K997">
            <v>38</v>
          </cell>
          <cell r="L997">
            <v>38</v>
          </cell>
        </row>
        <row r="998">
          <cell r="D998" t="str">
            <v>PBFA1103</v>
          </cell>
          <cell r="E998" t="str">
            <v>放松功治疗</v>
          </cell>
          <cell r="F998" t="str">
            <v>应用中医气功学语言与行为对患者进行身心放松的诱导，使患者个体或群体进入状态，并通过心理诱导治疗疾病。</v>
          </cell>
          <cell r="G998" t="str">
            <v/>
          </cell>
          <cell r="H998" t="str">
            <v>次</v>
          </cell>
        </row>
        <row r="998">
          <cell r="J998">
            <v>38</v>
          </cell>
          <cell r="K998">
            <v>38</v>
          </cell>
          <cell r="L998">
            <v>38</v>
          </cell>
        </row>
        <row r="999">
          <cell r="D999" t="str">
            <v>PCAA0401</v>
          </cell>
          <cell r="E999" t="str">
            <v>中药膏剂临方加工</v>
          </cell>
          <cell r="F999" t="str">
            <v>根据中医辨证施治理论，对于一定时期内服用个体化固定处方的患者，进行临方加工。根据药品特性加适量水，以煮提锅煎煮2-3次，每次不低于1小时，药液过滤，合并药液，以浓缩锅浓缩，并按处方要求加入赋形剂(蜂蜜、饴糖、冰糖等)至膏状，放凉，分装，粘贴标签，注明姓名、用法用量、保存方法、制作日期，制作过程需使用锅炉、水、电、煤等供应高压蒸汽。</v>
          </cell>
        </row>
        <row r="999">
          <cell r="H999" t="str">
            <v>每千克</v>
          </cell>
          <cell r="I999" t="str">
            <v>以处方药物重量计，不含赋形剂重量</v>
          </cell>
          <cell r="J999">
            <v>100</v>
          </cell>
          <cell r="K999">
            <v>100</v>
          </cell>
          <cell r="L999">
            <v>100</v>
          </cell>
        </row>
        <row r="1000">
          <cell r="D1000" t="str">
            <v>PCAA0404</v>
          </cell>
          <cell r="E1000" t="str">
            <v>中药原粉胶囊剂临方加工</v>
          </cell>
          <cell r="F1000" t="str">
            <v>根据中医辨证施治理论，对于一定时期内服用个体化固定处方的患者，进行临方加工。以粉碎机将药材打粉、制粒，以烘箱烘干，装胶囊，粘贴标签，注明姓名、用法用量、保存方法、制作日期、制粒过程中加入的溶剂，制作过程需使用锅炉、水、电、煤等供应高压蒸汽。</v>
          </cell>
        </row>
        <row r="1000">
          <cell r="H1000" t="str">
            <v>每千克</v>
          </cell>
          <cell r="I1000" t="str">
            <v>以处方药物重量计。如加工药品为(或含)细料药(如冬虫夏草、参、灵芝、三七等)，加收不超过80%</v>
          </cell>
          <cell r="J1000">
            <v>60</v>
          </cell>
          <cell r="K1000">
            <v>60</v>
          </cell>
          <cell r="L1000">
            <v>60</v>
          </cell>
        </row>
        <row r="1001">
          <cell r="D1001" t="str">
            <v>PCAA0405</v>
          </cell>
          <cell r="E1001" t="str">
            <v>中药蜜丸临方加工</v>
          </cell>
          <cell r="F1001" t="str">
            <v>根据中医辨证施治理论，对于一定时期内服用个体化固定处方的患者，进行临方加工。以粉碎机将饮片打粉，加炼蜜(按炮制规范要求进行蜂蜜的炮制加工)，嫩蜜、老蜜、炼蜜按处方药味质地不同分别选用，以混合机和坨，以手工或制丸机制丸，粘贴标签，注明姓名、用法用量、保存方法、制作日期，制作过程需使用铜锅、炉火炼蜜，需使用锅炉、水、电、煤等供应高压蒸汽。</v>
          </cell>
        </row>
        <row r="1001">
          <cell r="H1001" t="str">
            <v>每千克</v>
          </cell>
          <cell r="I1001" t="str">
            <v>以处方药物重量计，不含赋形剂重量。</v>
          </cell>
          <cell r="J1001">
            <v>120</v>
          </cell>
          <cell r="K1001">
            <v>120</v>
          </cell>
          <cell r="L1001">
            <v>120</v>
          </cell>
        </row>
        <row r="1002">
          <cell r="D1002" t="str">
            <v>PCAA0407</v>
          </cell>
          <cell r="E1002" t="str">
            <v>中药水丸临方加工</v>
          </cell>
          <cell r="F1002" t="str">
            <v>根据中医辨证施治理论，对于一定时期内服用固定个体化处方的患者，进行临方加工。以粉碎机将药材打粉，加适量水及适量赋形剂，以手工或制丸机制丸，以烘箱烘干，制作过程需使用锅炉、水、电、煤等供应高压蒸汽。粘贴标签，注明姓名、用法用量、保存方法、制作日期。</v>
          </cell>
        </row>
        <row r="1002">
          <cell r="H1002" t="str">
            <v>每千克</v>
          </cell>
          <cell r="I1002" t="str">
            <v>以处方药物重量计</v>
          </cell>
          <cell r="J1002">
            <v>160</v>
          </cell>
          <cell r="K1002">
            <v>160</v>
          </cell>
          <cell r="L1002">
            <v>160</v>
          </cell>
        </row>
        <row r="1003">
          <cell r="D1003" t="str">
            <v>TTJK0871</v>
          </cell>
          <cell r="E1003" t="str">
            <v>颈椎病美式整脊治疗</v>
          </cell>
          <cell r="F1003" t="str">
            <v>患者俯卧位于美式整脊床，医者用美式整脊点按法、拿捏法、按揉法、弹拨法等在颈项部、枕后部、肩胛部、横突后结节等部位操作，刺激痛点，缓解肌紧张，松解粘连，同时可做小幅度颈椎美式整脊斜扳法、颈椎旋提美式整脊手法，调整颈椎间关节的错移，恢复颈椎动静力平衡，最后用美式整脊放松手法结束整理。</v>
          </cell>
        </row>
        <row r="1003">
          <cell r="H1003" t="str">
            <v>次</v>
          </cell>
        </row>
        <row r="1003">
          <cell r="J1003" t="str">
            <v>/</v>
          </cell>
          <cell r="K1003" t="str">
            <v>/</v>
          </cell>
          <cell r="L1003" t="str">
            <v>/</v>
          </cell>
        </row>
        <row r="1004">
          <cell r="D1004" t="str">
            <v>TTJK0872</v>
          </cell>
          <cell r="E1004" t="str">
            <v>胸椎病美式整脊治疗</v>
          </cell>
          <cell r="F1004" t="str">
            <v>患者俯卧位于美式整脊床，医者用美式整脊点按法、拿捏法、按揉法、弹拨法等在胸背部操作，刺激痛点，缓解肌紧张，松解粘连，同时可做小幅度胸椎定位美式整脊扳法，调整胸椎间关节的错移，恢复胸椎动静力平衡，最后用美式整脊放松手法结束整理。</v>
          </cell>
        </row>
        <row r="1004">
          <cell r="H1004" t="str">
            <v>次</v>
          </cell>
        </row>
        <row r="1004">
          <cell r="J1004" t="str">
            <v>/</v>
          </cell>
          <cell r="K1004" t="str">
            <v>/</v>
          </cell>
          <cell r="L1004" t="str">
            <v>/</v>
          </cell>
        </row>
        <row r="1005">
          <cell r="D1005" t="str">
            <v>TTJK0873</v>
          </cell>
          <cell r="E1005" t="str">
            <v>腰椎间盘突出美式整脊治疗</v>
          </cell>
          <cell r="F1005" t="str">
            <v>患者俯卧位于美式整脊床，医者用美式整脊手法、按揉法、拿捏法、电压法、弹拨法等在腰骶部棘突旁、两侧骶棘肌及下肢部操作，重点刺激棘突旁痛点，缓解肌紧张痉挛，松解组织粘连，施用美式整脊的推腰扳肩法、推腰扳腿法、腰椎旋转复位法、腰椎分步斜扳法，调整关节间隙，松解突出物与神经根粘连，最后用美式整脊牵抖法、屈髋屈膝法结束结束整理。</v>
          </cell>
        </row>
        <row r="1005">
          <cell r="H1005" t="str">
            <v>次</v>
          </cell>
        </row>
        <row r="1005">
          <cell r="J1005" t="str">
            <v>/</v>
          </cell>
          <cell r="K1005" t="str">
            <v>/</v>
          </cell>
          <cell r="L1005" t="str">
            <v>/</v>
          </cell>
        </row>
        <row r="1006">
          <cell r="D1006" t="str">
            <v>TTJK0874</v>
          </cell>
          <cell r="E1006" t="str">
            <v>骶骼关节紊乱症美式整脊治疗</v>
          </cell>
          <cell r="F1006" t="str">
            <v>患者俯卧位美式整脊床，医者用美式整脊的分推法、揉法重点在患侧骶髂关节部操作，放松局部软组织张力。施用美式整脊的骶髂关节错位复位手法，整复错动关节。</v>
          </cell>
        </row>
        <row r="1006">
          <cell r="H1006" t="str">
            <v>次</v>
          </cell>
        </row>
        <row r="1006">
          <cell r="J1006" t="str">
            <v>/</v>
          </cell>
          <cell r="K1006" t="str">
            <v>/</v>
          </cell>
          <cell r="L1006" t="str">
            <v>/</v>
          </cell>
        </row>
        <row r="1007">
          <cell r="D1007" t="str">
            <v>TTJK0875</v>
          </cell>
          <cell r="E1007" t="str">
            <v>四肢关节错缝美式整脊治疗</v>
          </cell>
          <cell r="F1007" t="str">
            <v>患者俯卧位美式整脊床，医者用美式整脊的拔抻法牵引患肢，配合摇法环转关节，同时在患处运按揉、推压、戳按，整复关节间错缝。</v>
          </cell>
        </row>
        <row r="1007">
          <cell r="H1007" t="str">
            <v>次</v>
          </cell>
        </row>
        <row r="1007">
          <cell r="J1007" t="str">
            <v>/</v>
          </cell>
          <cell r="K1007" t="str">
            <v>/</v>
          </cell>
          <cell r="L1007" t="str">
            <v>/</v>
          </cell>
        </row>
        <row r="1008">
          <cell r="D1008" t="str">
            <v>TTJK0876</v>
          </cell>
          <cell r="E1008" t="str">
            <v>肩周炎美式整脊治疗</v>
          </cell>
          <cell r="F1008" t="str">
            <v>患者俯卧位美式整脊床，医者用美式整脊的滚法、拿捏法、按揉法、弹拨法在肩前部、三角肌部、腋后部等部位操作，重点刺激痛点，理筋松解止痛，施用美式整脊的肩关节外展扳法、内收扳法、旋内扳法、上举扳法，松解粘连，滑利关节，改善肩关节的活动范围，用美式整脊抖法、搓法、拿法等结束整理。</v>
          </cell>
        </row>
        <row r="1008">
          <cell r="H1008" t="str">
            <v>次</v>
          </cell>
        </row>
        <row r="1008">
          <cell r="J1008" t="str">
            <v>/</v>
          </cell>
          <cell r="K1008" t="str">
            <v>/</v>
          </cell>
          <cell r="L1008" t="str">
            <v>/</v>
          </cell>
        </row>
        <row r="1009">
          <cell r="D1009" t="str">
            <v>TTJK0877</v>
          </cell>
          <cell r="E1009" t="str">
            <v>退行性膝关节炎美式整脊治疗</v>
          </cell>
          <cell r="F1009" t="str">
            <v>患者俯卧位美式整脊床，医者用美式整脊的滚法、按揉法、弹拨法等在髌韧带、膝髌周围、内外侧副韧带等操作，重点刺激痛点，舒筋松解，施用美式整脊屈膝摇法，同时配合膝关节的屈伸、旋转等被动活动，松解关节粘连，滑利关节，最后用美式整脊放松手法结束整理。</v>
          </cell>
        </row>
        <row r="1009">
          <cell r="H1009" t="str">
            <v>次</v>
          </cell>
        </row>
        <row r="1009">
          <cell r="J1009" t="str">
            <v>/</v>
          </cell>
          <cell r="K1009" t="str">
            <v>/</v>
          </cell>
          <cell r="L1009" t="str">
            <v>/</v>
          </cell>
        </row>
        <row r="1010">
          <cell r="D1010" t="str">
            <v>TTJK0878</v>
          </cell>
          <cell r="E1010" t="str">
            <v>纳米气水导引冲洗、给药</v>
          </cell>
          <cell r="F1010" t="str">
            <v>评估患者病情及合作能力。评估患者有无鼻腔冲洗禁忌症；核对医嘱和患者信息，解释利用纳米气水导引冲洗给药的目的和方法,取得配合；准备冲洗药物和用物；患者取坐位，头稍向前倾；患面向接水容器或水池，将冲洗器喷头放入一侧前鼻孔，使清洗侧鼻孔高于对侧鼻孔；屏住呼吸，食指按住控制孔，调节气压和流量，冲洗液及鼻腔分泌物由对侧鼻腔流出；两侧鼻腔交替进行冲洗，冲洗结束后，擦干面部；整理用物，评价患者冲洗效果，处理用物，分类放置。</v>
          </cell>
        </row>
        <row r="1010">
          <cell r="H1010" t="str">
            <v>次</v>
          </cell>
        </row>
        <row r="1010">
          <cell r="J1010" t="str">
            <v>/</v>
          </cell>
          <cell r="K1010" t="str">
            <v>/</v>
          </cell>
          <cell r="L1010" t="str">
            <v>/</v>
          </cell>
        </row>
        <row r="1011">
          <cell r="D1011" t="str">
            <v>TTJK0881</v>
          </cell>
          <cell r="E1011" t="str">
            <v>银质针骨骼肌附着点松解术</v>
          </cell>
          <cell r="F1011" t="str">
            <v>术前评定患者病情，定位、消毒、无菌铺巾、局麻、选择高压消毒的长度合适的银针分别刺入皮丘，对准深层病变区域方向作直刺或斜刺。经皮下肌肉或筋膜直达骨膜附着处（压痛点），引出较强烈的酸沉涨麻针感为止，每一枚针刺入到位后，不必提插捻针。进针完毕后，在每一枚银质针针尾上套上银质针巡检仪器管，调节温度，设定时间。此时患者自觉治疗部位深层软组织出现舒适的温热感。加热结束后，须持冷却后方可起针，起针后无菌辅料按压止痛，皮肤消毒液常规消毒，纱布包扎针刺区域。</v>
          </cell>
        </row>
        <row r="1011">
          <cell r="H1011" t="str">
            <v>次</v>
          </cell>
        </row>
        <row r="1011">
          <cell r="J1011" t="str">
            <v>市场调节价</v>
          </cell>
          <cell r="K1011" t="str">
            <v>市场调节价</v>
          </cell>
          <cell r="L1011" t="str">
            <v>市场调节价</v>
          </cell>
        </row>
        <row r="1012">
          <cell r="D1012" t="str">
            <v>TTJK0882</v>
          </cell>
          <cell r="E1012" t="str">
            <v>中医系统心理疗法（SPT）</v>
          </cell>
          <cell r="F1012" t="str">
            <v>由中医师或精神科医师完成干预治疗。包括：1、中医传统心理疗法如情志疗法；2、中医身心调节技术，包括针灸心理疗法、点穴按摩心理疗法、气功疗法、音乐及瑜伽心理疗法；3、中医现代心理疗法（在中医理论指导下，结合现代中医治疗技术和现代心理治疗技术而成的心理疗法如TIP技术、气功与催眠技术、经络催眠技术等）；4、本土化以后的心理疗法如悟践心理疗法、意象疗法、点通疗法等。适用于各类精神疾病的康复期及心理疾病。每次治疗60分钟，每周治疗1次，根据患者的情况确定疗程。</v>
          </cell>
        </row>
        <row r="1012">
          <cell r="H1012" t="str">
            <v>次</v>
          </cell>
        </row>
        <row r="1012">
          <cell r="J1012" t="str">
            <v>试行价格</v>
          </cell>
          <cell r="K1012" t="str">
            <v>试行价格</v>
          </cell>
          <cell r="L1012" t="str">
            <v>试行价格</v>
          </cell>
        </row>
        <row r="1013">
          <cell r="D1013" t="str">
            <v>TTJK0883</v>
          </cell>
          <cell r="E1013" t="str">
            <v>中医五音治疗</v>
          </cell>
          <cell r="F1013" t="str">
            <v>由中医师或精神科医师完成辨证处方和干预治疗。医生根据每个患者自身身体结构不同，五脏在脏器上的差异，配合不同的音乐，运用五行原理，使它们相生、相克，又互相制约，五音搭配组合，适当突出某一种音来调和身体，就可以达到调节情绪的作用。临床适用于：精神分裂症、抑郁症、躁狂症等疾病的康复期、焦虑症、强迫症、神经衰弱、失眠症、老年痴呆症、儿童发育障碍及情绪障碍、各种痛症以及正常人的心理调养治疗（如由于突然生活时间引起的精神危机、临场紧张、婚姻危机处理、以及精神减压力等）。五音治疗以个体心理治疗的形式，每次60分钟，每周2次，8周为一疗程。治疗完成后，中医师或精神科医师完成相关心理和功能评估，评价治疗前后的疗效。</v>
          </cell>
        </row>
        <row r="1013">
          <cell r="H1013" t="str">
            <v>次</v>
          </cell>
        </row>
        <row r="1013">
          <cell r="J1013" t="str">
            <v>试行价格</v>
          </cell>
          <cell r="K1013" t="str">
            <v>试行价格</v>
          </cell>
          <cell r="L1013" t="str">
            <v>试行价格</v>
          </cell>
        </row>
        <row r="1014">
          <cell r="D1014" t="str">
            <v>TTJK0884</v>
          </cell>
          <cell r="E1014" t="str">
            <v>中医团体康复治疗</v>
          </cell>
          <cell r="F1014" t="str">
            <v>由中医师或精神科医师或心理治疗师或护士完成干预治疗，中医团体康复治疗包括团体心理治疗或气功引导疗法。团体心理治疗即组织患者学习讨论相关心理疾病的基本知识，增强对自己疾病的了解，建立无条件尊重原则，营造一个完全理解，同情，接纳的环境。运用团体讨论、难题解决、角色扮演、行为训练等方法，使患者了解自己的人格结构，学会如何与他人沟通，有效改善其社会功能。气功引导疗法通过调意、调身、调息的基本方法达到平衡身体阴阳，功法包括：放松功、松静功、站桩功、吐纳功、八段锦、太极拳、五禽戏、六字诀等。适用于各类精神疾病康复期、心理疾病及正常人群的养生。每次治疗1小时，每周5次。</v>
          </cell>
        </row>
        <row r="1014">
          <cell r="H1014" t="str">
            <v>次</v>
          </cell>
        </row>
        <row r="1014">
          <cell r="J1014" t="str">
            <v>试行价格</v>
          </cell>
          <cell r="K1014" t="str">
            <v>试行价格</v>
          </cell>
          <cell r="L1014" t="str">
            <v>试行价格</v>
          </cell>
        </row>
        <row r="1015">
          <cell r="D1015" t="str">
            <v>TTJK0885</v>
          </cell>
          <cell r="E1015" t="str">
            <v>低阻抗意念导入疗法</v>
          </cell>
          <cell r="F1015" t="str">
            <v>由经过TIP技术系统培训过的中医师和精神科医师完成治疗，该疗法集中医学、气功学、心理学、催眠学、行为医学等多门学科知识为一体，TIP技术把气功状态和催眠状态理解为一种“特殊的低阻抗状态”。在这种低阻抗状态下，围绕着心理疾病发生发展和治疗的需要，治疗师导入古、今、中、外各种心理和行为的治疗方法，把认知（或曰明示）与暗示之间的关系理解为一种太极关系；把“低阻抗状态”与“合理权威性”作为一对辩证关系来理解；把催眠心理治疗中的暗示过程设计为一种“意念导入的过程”并形成了“认知治疗的暗示化处理”模式。以个体心理治疗的形式，每次治疗60分钟，每周1次，6-8次为一疗程。</v>
          </cell>
        </row>
        <row r="1015">
          <cell r="H1015" t="str">
            <v>次</v>
          </cell>
        </row>
        <row r="1015">
          <cell r="J1015" t="str">
            <v>试行价格</v>
          </cell>
          <cell r="K1015" t="str">
            <v>试行价格</v>
          </cell>
          <cell r="L1015" t="str">
            <v>试行价格</v>
          </cell>
        </row>
        <row r="1016">
          <cell r="D1016" t="str">
            <v>PAAA0301</v>
          </cell>
          <cell r="E1016" t="str">
            <v>脉图诊断</v>
          </cell>
          <cell r="F1016" t="str">
            <v>依据中医同身寸原理，定位取脉部位，连接脉图检测仪，显示脉图波形，根据脉图理论判断中医脉象，作出脉象报告。出具图文报告。</v>
          </cell>
        </row>
        <row r="1016">
          <cell r="H1016" t="str">
            <v>次</v>
          </cell>
        </row>
        <row r="1016">
          <cell r="J1016">
            <v>35</v>
          </cell>
          <cell r="K1016">
            <v>35</v>
          </cell>
          <cell r="L1016">
            <v>35</v>
          </cell>
        </row>
        <row r="1017">
          <cell r="D1017" t="str">
            <v>PAAA0401</v>
          </cell>
          <cell r="E1017" t="str">
            <v>舌象图诊断</v>
          </cell>
          <cell r="F1017" t="str">
            <v>充分暴露患者舌体，连接舌象检测仪，按照中医舌诊的程序检测舌体、舌苔及舌下络脉。获取图像，对图像资料进行数据分析，根据中医舌诊诊断理论作出舌象图文报告。</v>
          </cell>
        </row>
        <row r="1017">
          <cell r="H1017" t="str">
            <v>次</v>
          </cell>
        </row>
        <row r="1017">
          <cell r="J1017">
            <v>35</v>
          </cell>
          <cell r="K1017">
            <v>35</v>
          </cell>
          <cell r="L1017">
            <v>35</v>
          </cell>
        </row>
        <row r="1018">
          <cell r="D1018" t="str">
            <v>TTJP0010</v>
          </cell>
          <cell r="E1018" t="str">
            <v>共鸣火花治疗</v>
          </cell>
        </row>
        <row r="1018">
          <cell r="H1018" t="str">
            <v>每5分钟</v>
          </cell>
          <cell r="I1018" t="str">
            <v>含高电位治疗</v>
          </cell>
          <cell r="J1018">
            <v>4</v>
          </cell>
          <cell r="K1018">
            <v>4</v>
          </cell>
          <cell r="L1018">
            <v>4</v>
          </cell>
        </row>
        <row r="1019">
          <cell r="D1019" t="str">
            <v>TTJP0025</v>
          </cell>
          <cell r="E1019" t="str">
            <v>煎药费(人工)</v>
          </cell>
        </row>
        <row r="1019">
          <cell r="H1019" t="str">
            <v>付</v>
          </cell>
          <cell r="I1019" t="str">
            <v>含包装材料。</v>
          </cell>
          <cell r="J1019">
            <v>6</v>
          </cell>
          <cell r="K1019">
            <v>6</v>
          </cell>
          <cell r="L1019">
            <v>5</v>
          </cell>
        </row>
        <row r="1020">
          <cell r="D1020" t="str">
            <v>TTJP0037</v>
          </cell>
          <cell r="E1020" t="str">
            <v>头皮神经分区脉冲刺激</v>
          </cell>
        </row>
        <row r="1020">
          <cell r="H1020" t="str">
            <v>次</v>
          </cell>
        </row>
        <row r="1020">
          <cell r="J1020">
            <v>6</v>
          </cell>
          <cell r="K1020">
            <v>6</v>
          </cell>
          <cell r="L1020">
            <v>6</v>
          </cell>
        </row>
        <row r="1021">
          <cell r="D1021" t="str">
            <v>TTJP0039</v>
          </cell>
          <cell r="E1021" t="str">
            <v>超级光线治疗</v>
          </cell>
        </row>
        <row r="1021">
          <cell r="H1021" t="str">
            <v>次</v>
          </cell>
        </row>
        <row r="1021">
          <cell r="J1021">
            <v>25</v>
          </cell>
          <cell r="K1021">
            <v>25</v>
          </cell>
          <cell r="L1021">
            <v>25</v>
          </cell>
        </row>
        <row r="1022">
          <cell r="D1022" t="str">
            <v>TTJP0054</v>
          </cell>
          <cell r="E1022" t="str">
            <v>辩证施膳指导</v>
          </cell>
        </row>
        <row r="1022">
          <cell r="H1022" t="str">
            <v>次</v>
          </cell>
          <cell r="I1022" t="str">
            <v>含营养测定，含报告</v>
          </cell>
          <cell r="J1022">
            <v>20</v>
          </cell>
          <cell r="K1022">
            <v>20</v>
          </cell>
          <cell r="L1022">
            <v>20</v>
          </cell>
        </row>
        <row r="1023">
          <cell r="D1023" t="str">
            <v>TTJP0055</v>
          </cell>
          <cell r="E1023" t="str">
            <v>煎药机煎药</v>
          </cell>
        </row>
        <row r="1023">
          <cell r="H1023" t="str">
            <v>付</v>
          </cell>
          <cell r="I1023" t="str">
            <v>含包装材料。</v>
          </cell>
          <cell r="J1023">
            <v>4.5</v>
          </cell>
          <cell r="K1023">
            <v>4.5</v>
          </cell>
          <cell r="L1023">
            <v>4.5</v>
          </cell>
        </row>
        <row r="1024">
          <cell r="D1024" t="str">
            <v>PBCA2504</v>
          </cell>
          <cell r="E1024" t="str">
            <v>内热式针灸治疗</v>
          </cell>
          <cell r="F1024" t="str">
            <v>选好穴位或压痛点，皮肤消毒，局部麻醉或表皮麻醉，选择内热式针炎针，运用小针刀手法将针垂直于皮肤，剌入至肌层，运用手法得气（酸麻沉胀）后，接通内热式针炎治疗仪，保持稳定均匀的内热针温度42°C士2°C传递到周围的肌肉及软组织中，从而促进局部血液循环，改善微循环，降低肌肉张力，减轻疼痛，改善症状而达到治疗的目的。</v>
          </cell>
          <cell r="G1024" t="str">
            <v>内热式针灸针</v>
          </cell>
          <cell r="H1024" t="str">
            <v>次</v>
          </cell>
        </row>
        <row r="1024">
          <cell r="J1024" t="str">
            <v>试行价格72</v>
          </cell>
          <cell r="K1024" t="str">
            <v>试行价格72</v>
          </cell>
          <cell r="L1024" t="str">
            <v>试行价格72</v>
          </cell>
        </row>
        <row r="1025">
          <cell r="D1025" t="str">
            <v>LEEQUO01</v>
          </cell>
          <cell r="E1025" t="str">
            <v>物理刺激治疗</v>
          </cell>
          <cell r="F1025" t="str">
            <v>采用电、磁、脉冲、震动等各种物理方式，刺激和调节神经和肌肉功能。</v>
          </cell>
        </row>
        <row r="1025">
          <cell r="H1025" t="str">
            <v>部位</v>
          </cell>
        </row>
        <row r="1025">
          <cell r="J1025" t="str">
            <v>试行价格90</v>
          </cell>
          <cell r="K1025" t="str">
            <v>试行价格90</v>
          </cell>
          <cell r="L1025" t="str">
            <v>试行价格90</v>
          </cell>
        </row>
        <row r="1026">
          <cell r="D1026" t="str">
            <v>TTJK-12</v>
          </cell>
          <cell r="E1026" t="str">
            <v>12、理疗科</v>
          </cell>
        </row>
        <row r="1027">
          <cell r="D1027" t="str">
            <v>LDEZX001</v>
          </cell>
          <cell r="E1027" t="str">
            <v>区域热循环灌注热疗</v>
          </cell>
          <cell r="F1027" t="str">
            <v>填写患者基本资料、摆位要求。采用热循环灌注仪治疗，温度测量，热疗范围温度要求40-45℃。</v>
          </cell>
        </row>
        <row r="1027">
          <cell r="H1027" t="str">
            <v>次</v>
          </cell>
        </row>
        <row r="1027">
          <cell r="J1027" t="str">
            <v>/</v>
          </cell>
          <cell r="K1027" t="str">
            <v>/</v>
          </cell>
          <cell r="L1027" t="str">
            <v>/</v>
          </cell>
        </row>
        <row r="1028">
          <cell r="D1028" t="str">
            <v>LECZX003</v>
          </cell>
          <cell r="E1028" t="str">
            <v>放射式冲击波疼痛治疗（RSWT）</v>
          </cell>
          <cell r="F1028" t="str">
            <v>应用体外冲击波技术，在超声波定位下，确定治疗区域。使用治疗能量为2-4巴，冲击次数2000次，冲击频率5-10赫兹，治疗足底筋膜炎、钙化性肌腱炎、非钙化性肌腱炎、跟腱痛、转子滑囊炎、骼胫摩擦综合征、桡侧或尺侧肱骨上髁炎、胫骨缘综合征、常见性附着肌腱炎、肌触发痛点等。不含超声引导、心电图检查、血凝检查。</v>
          </cell>
        </row>
        <row r="1028">
          <cell r="H1028" t="str">
            <v>次</v>
          </cell>
        </row>
        <row r="1028">
          <cell r="J1028">
            <v>480</v>
          </cell>
          <cell r="K1028">
            <v>480</v>
          </cell>
          <cell r="L1028">
            <v>480</v>
          </cell>
        </row>
        <row r="1029">
          <cell r="D1029" t="str">
            <v>LEJW6001</v>
          </cell>
          <cell r="E1029" t="str">
            <v>肢体加压治疗</v>
          </cell>
          <cell r="F1029" t="str">
            <v>指使用正压顺序循环治疗仪，促使组织经静脉、淋巴管回流以消除肢体局部水肿的治疗。将排空气体的袖(或腿)套套在患肢上，设定气袋压力，开机，从位于肢体末端的气袋开始逐一充气，四只气袋完全充气后，压力维持一段时间，再从肢体近端气袋开始依次排气，直至末端，此为一个作用周期。压力大小可根据患者的感觉和耐受情况随时调节。</v>
          </cell>
          <cell r="G1029" t="str">
            <v/>
          </cell>
          <cell r="H1029" t="str">
            <v>单肢</v>
          </cell>
        </row>
        <row r="1029">
          <cell r="J1029">
            <v>30</v>
          </cell>
          <cell r="K1029">
            <v>30</v>
          </cell>
          <cell r="L1029">
            <v>30</v>
          </cell>
        </row>
        <row r="1030">
          <cell r="D1030" t="str">
            <v>TTJL0001</v>
          </cell>
          <cell r="E1030" t="str">
            <v>电疗－直流电疗</v>
          </cell>
        </row>
        <row r="1030">
          <cell r="H1030" t="str">
            <v>次</v>
          </cell>
        </row>
        <row r="1030">
          <cell r="J1030">
            <v>5</v>
          </cell>
          <cell r="K1030">
            <v>5</v>
          </cell>
          <cell r="L1030">
            <v>5</v>
          </cell>
        </row>
        <row r="1031">
          <cell r="D1031" t="str">
            <v>TTJL0002</v>
          </cell>
          <cell r="E1031" t="str">
            <v>电疗－直流电药物透入疗法</v>
          </cell>
        </row>
        <row r="1031">
          <cell r="H1031" t="str">
            <v>次</v>
          </cell>
        </row>
        <row r="1031">
          <cell r="J1031">
            <v>10</v>
          </cell>
          <cell r="K1031">
            <v>10</v>
          </cell>
          <cell r="L1031">
            <v>10</v>
          </cell>
        </row>
        <row r="1032">
          <cell r="D1032" t="str">
            <v>TTJL0003</v>
          </cell>
          <cell r="E1032" t="str">
            <v>电疗－感应电流</v>
          </cell>
        </row>
        <row r="1032">
          <cell r="H1032" t="str">
            <v>次</v>
          </cell>
        </row>
        <row r="1032">
          <cell r="J1032">
            <v>3</v>
          </cell>
          <cell r="K1032">
            <v>3</v>
          </cell>
          <cell r="L1032">
            <v>3</v>
          </cell>
        </row>
        <row r="1033">
          <cell r="D1033" t="str">
            <v>TTJL0004</v>
          </cell>
          <cell r="E1033" t="str">
            <v>电疗－电兴奋治疗</v>
          </cell>
        </row>
        <row r="1033">
          <cell r="H1033" t="str">
            <v>次</v>
          </cell>
        </row>
        <row r="1033">
          <cell r="J1033">
            <v>3</v>
          </cell>
          <cell r="K1033">
            <v>3</v>
          </cell>
          <cell r="L1033">
            <v>3</v>
          </cell>
        </row>
        <row r="1034">
          <cell r="D1034" t="str">
            <v>TTJL0005</v>
          </cell>
          <cell r="E1034" t="str">
            <v>电疗－静电流</v>
          </cell>
        </row>
        <row r="1034">
          <cell r="H1034" t="str">
            <v>次</v>
          </cell>
        </row>
        <row r="1034">
          <cell r="J1034">
            <v>3</v>
          </cell>
          <cell r="K1034">
            <v>3</v>
          </cell>
          <cell r="L1034">
            <v>3</v>
          </cell>
        </row>
        <row r="1035">
          <cell r="D1035" t="str">
            <v>TTJL0006</v>
          </cell>
          <cell r="E1035" t="str">
            <v>电疗－低频脉冲电流疗法</v>
          </cell>
        </row>
        <row r="1035">
          <cell r="H1035" t="str">
            <v>次</v>
          </cell>
        </row>
        <row r="1035">
          <cell r="J1035">
            <v>6</v>
          </cell>
          <cell r="K1035">
            <v>6</v>
          </cell>
          <cell r="L1035">
            <v>6</v>
          </cell>
        </row>
        <row r="1036">
          <cell r="D1036" t="str">
            <v>TTJL0007</v>
          </cell>
          <cell r="E1036" t="str">
            <v>电疗－功能性电刺激疗法(FES)</v>
          </cell>
        </row>
        <row r="1036">
          <cell r="H1036" t="str">
            <v>次</v>
          </cell>
        </row>
        <row r="1036">
          <cell r="J1036">
            <v>3</v>
          </cell>
          <cell r="K1036">
            <v>3</v>
          </cell>
          <cell r="L1036">
            <v>3</v>
          </cell>
        </row>
        <row r="1037">
          <cell r="D1037" t="str">
            <v>TTJL0008</v>
          </cell>
          <cell r="E1037" t="str">
            <v>电疗－脉冲胆石治疗</v>
          </cell>
        </row>
        <row r="1037">
          <cell r="H1037" t="str">
            <v>次</v>
          </cell>
        </row>
        <row r="1037">
          <cell r="J1037">
            <v>3</v>
          </cell>
          <cell r="K1037">
            <v>3</v>
          </cell>
          <cell r="L1037">
            <v>3</v>
          </cell>
        </row>
        <row r="1038">
          <cell r="D1038" t="str">
            <v>TTJL0009</v>
          </cell>
          <cell r="E1038" t="str">
            <v>电疗－推按运经排石治疗</v>
          </cell>
        </row>
        <row r="1038">
          <cell r="H1038" t="str">
            <v>次</v>
          </cell>
        </row>
        <row r="1038">
          <cell r="J1038">
            <v>4</v>
          </cell>
          <cell r="K1038">
            <v>4</v>
          </cell>
          <cell r="L1038">
            <v>4</v>
          </cell>
        </row>
        <row r="1039">
          <cell r="D1039" t="str">
            <v>TTJL0010</v>
          </cell>
          <cell r="E1039" t="str">
            <v>电疗－痉挛肌治疗</v>
          </cell>
        </row>
        <row r="1039">
          <cell r="H1039" t="str">
            <v>次</v>
          </cell>
        </row>
        <row r="1039">
          <cell r="J1039">
            <v>6</v>
          </cell>
          <cell r="K1039">
            <v>6</v>
          </cell>
          <cell r="L1039">
            <v>6</v>
          </cell>
        </row>
        <row r="1040">
          <cell r="D1040" t="str">
            <v>TTJL0011</v>
          </cell>
          <cell r="E1040" t="str">
            <v>电疗－间动电流治疗</v>
          </cell>
        </row>
        <row r="1040">
          <cell r="H1040" t="str">
            <v>次</v>
          </cell>
        </row>
        <row r="1040">
          <cell r="J1040">
            <v>3</v>
          </cell>
          <cell r="K1040">
            <v>3</v>
          </cell>
          <cell r="L1040">
            <v>3</v>
          </cell>
        </row>
        <row r="1041">
          <cell r="D1041" t="str">
            <v>TTJL0012</v>
          </cell>
          <cell r="E1041" t="str">
            <v>电疗－中频脉冲治疗</v>
          </cell>
        </row>
        <row r="1041">
          <cell r="H1041" t="str">
            <v>次</v>
          </cell>
        </row>
        <row r="1041">
          <cell r="J1041">
            <v>3</v>
          </cell>
          <cell r="K1041">
            <v>3</v>
          </cell>
          <cell r="L1041">
            <v>3</v>
          </cell>
        </row>
        <row r="1042">
          <cell r="D1042" t="str">
            <v>TTJL0013</v>
          </cell>
          <cell r="E1042" t="str">
            <v>电疗－前列腺体腔透热治疗</v>
          </cell>
        </row>
        <row r="1042">
          <cell r="H1042" t="str">
            <v>次</v>
          </cell>
        </row>
        <row r="1042">
          <cell r="J1042">
            <v>3</v>
          </cell>
          <cell r="K1042">
            <v>3</v>
          </cell>
          <cell r="L1042">
            <v>3</v>
          </cell>
        </row>
        <row r="1043">
          <cell r="D1043" t="str">
            <v>TTJL0014</v>
          </cell>
          <cell r="E1043" t="str">
            <v>电疗－程控低频脉冲治疗</v>
          </cell>
        </row>
        <row r="1043">
          <cell r="H1043" t="str">
            <v>次</v>
          </cell>
        </row>
        <row r="1043">
          <cell r="J1043">
            <v>3</v>
          </cell>
          <cell r="K1043">
            <v>3</v>
          </cell>
          <cell r="L1043">
            <v>3</v>
          </cell>
        </row>
        <row r="1044">
          <cell r="D1044" t="str">
            <v>TTJL0015</v>
          </cell>
          <cell r="E1044" t="str">
            <v>电疗－痉挛激导治疗</v>
          </cell>
        </row>
        <row r="1044">
          <cell r="H1044" t="str">
            <v>次</v>
          </cell>
        </row>
        <row r="1044">
          <cell r="J1044">
            <v>3</v>
          </cell>
          <cell r="K1044">
            <v>3</v>
          </cell>
          <cell r="L1044">
            <v>3</v>
          </cell>
        </row>
        <row r="1045">
          <cell r="D1045" t="str">
            <v>TTJL0016</v>
          </cell>
          <cell r="E1045" t="str">
            <v>电疗－经络导平治疗</v>
          </cell>
        </row>
        <row r="1045">
          <cell r="H1045" t="str">
            <v>次</v>
          </cell>
        </row>
        <row r="1045">
          <cell r="J1045">
            <v>8</v>
          </cell>
          <cell r="K1045">
            <v>8</v>
          </cell>
          <cell r="L1045">
            <v>8</v>
          </cell>
        </row>
        <row r="1046">
          <cell r="D1046" t="str">
            <v>TTJL0017</v>
          </cell>
          <cell r="E1046" t="str">
            <v>电疗－音频电疗</v>
          </cell>
        </row>
        <row r="1046">
          <cell r="H1046" t="str">
            <v>次</v>
          </cell>
        </row>
        <row r="1046">
          <cell r="J1046">
            <v>3</v>
          </cell>
          <cell r="K1046">
            <v>3</v>
          </cell>
          <cell r="L1046">
            <v>3</v>
          </cell>
        </row>
        <row r="1047">
          <cell r="D1047" t="str">
            <v>TTJL0018</v>
          </cell>
          <cell r="E1047" t="str">
            <v>电疗－静态干扰电疗</v>
          </cell>
        </row>
        <row r="1047">
          <cell r="H1047" t="str">
            <v>次</v>
          </cell>
        </row>
        <row r="1047">
          <cell r="J1047">
            <v>3</v>
          </cell>
          <cell r="K1047">
            <v>3</v>
          </cell>
          <cell r="L1047">
            <v>3</v>
          </cell>
        </row>
        <row r="1048">
          <cell r="D1048" t="str">
            <v>TTJL0019</v>
          </cell>
          <cell r="E1048" t="str">
            <v>电疗－动态干扰电疗</v>
          </cell>
        </row>
        <row r="1048">
          <cell r="H1048" t="str">
            <v>次</v>
          </cell>
          <cell r="I1048" t="str">
            <v>吸附治疗另加1元</v>
          </cell>
          <cell r="J1048">
            <v>6</v>
          </cell>
          <cell r="K1048">
            <v>6</v>
          </cell>
          <cell r="L1048">
            <v>6</v>
          </cell>
        </row>
        <row r="1049">
          <cell r="D1049" t="str">
            <v>TTJL0021</v>
          </cell>
          <cell r="E1049" t="str">
            <v>电疗－立体动态干扰电疗</v>
          </cell>
        </row>
        <row r="1049">
          <cell r="H1049" t="str">
            <v>次</v>
          </cell>
        </row>
        <row r="1049">
          <cell r="J1049">
            <v>8</v>
          </cell>
          <cell r="K1049">
            <v>8</v>
          </cell>
          <cell r="L1049">
            <v>8</v>
          </cell>
        </row>
        <row r="1050">
          <cell r="D1050" t="str">
            <v>TTJL0022</v>
          </cell>
          <cell r="E1050" t="str">
            <v>电疗－干扰电超声治疗</v>
          </cell>
        </row>
        <row r="1050">
          <cell r="H1050" t="str">
            <v>次</v>
          </cell>
        </row>
        <row r="1050">
          <cell r="J1050">
            <v>10</v>
          </cell>
          <cell r="K1050">
            <v>10</v>
          </cell>
          <cell r="L1050">
            <v>10</v>
          </cell>
        </row>
        <row r="1051">
          <cell r="D1051" t="str">
            <v>TTJL0023</v>
          </cell>
          <cell r="E1051" t="str">
            <v>电疗－正弦调制中频电疗</v>
          </cell>
        </row>
        <row r="1051">
          <cell r="H1051" t="str">
            <v>次</v>
          </cell>
        </row>
        <row r="1051">
          <cell r="J1051">
            <v>3</v>
          </cell>
          <cell r="K1051">
            <v>3</v>
          </cell>
          <cell r="L1051">
            <v>3</v>
          </cell>
        </row>
        <row r="1052">
          <cell r="D1052" t="str">
            <v>TTJL0024</v>
          </cell>
          <cell r="E1052" t="str">
            <v>电疗－脉冲调制中频电疗</v>
          </cell>
        </row>
        <row r="1052">
          <cell r="H1052" t="str">
            <v>次</v>
          </cell>
        </row>
        <row r="1052">
          <cell r="J1052">
            <v>3</v>
          </cell>
          <cell r="K1052">
            <v>3</v>
          </cell>
          <cell r="L1052">
            <v>3</v>
          </cell>
        </row>
        <row r="1053">
          <cell r="D1053" t="str">
            <v>TTJL0025</v>
          </cell>
          <cell r="E1053" t="str">
            <v>电疗－电脑中频电疗</v>
          </cell>
        </row>
        <row r="1053">
          <cell r="H1053" t="str">
            <v>次</v>
          </cell>
        </row>
        <row r="1053">
          <cell r="J1053">
            <v>8</v>
          </cell>
          <cell r="K1053">
            <v>8</v>
          </cell>
          <cell r="L1053">
            <v>8</v>
          </cell>
        </row>
        <row r="1054">
          <cell r="D1054" t="str">
            <v>TTJL0026</v>
          </cell>
          <cell r="E1054" t="str">
            <v>电疗－共鸣火花治疗(达松伐治疗)</v>
          </cell>
        </row>
        <row r="1054">
          <cell r="H1054" t="str">
            <v>次</v>
          </cell>
        </row>
        <row r="1054">
          <cell r="J1054">
            <v>3</v>
          </cell>
          <cell r="K1054">
            <v>3</v>
          </cell>
          <cell r="L1054">
            <v>3</v>
          </cell>
        </row>
        <row r="1055">
          <cell r="D1055" t="str">
            <v>TTJL0027</v>
          </cell>
          <cell r="E1055" t="str">
            <v>电疗－短波、超短波治疗（透热疗法）</v>
          </cell>
        </row>
        <row r="1055">
          <cell r="H1055" t="str">
            <v>次</v>
          </cell>
        </row>
        <row r="1055">
          <cell r="J1055">
            <v>8</v>
          </cell>
          <cell r="K1055">
            <v>8</v>
          </cell>
          <cell r="L1055">
            <v>8</v>
          </cell>
        </row>
        <row r="1056">
          <cell r="D1056" t="str">
            <v>TTJL0028</v>
          </cell>
          <cell r="E1056" t="str">
            <v>电疗－肌电生物反馈治疗EMGBF</v>
          </cell>
        </row>
        <row r="1056">
          <cell r="H1056" t="str">
            <v>次</v>
          </cell>
        </row>
        <row r="1056">
          <cell r="J1056">
            <v>10</v>
          </cell>
          <cell r="K1056">
            <v>10</v>
          </cell>
          <cell r="L1056">
            <v>10</v>
          </cell>
        </row>
        <row r="1057">
          <cell r="D1057" t="str">
            <v>TTJL0029</v>
          </cell>
          <cell r="E1057" t="str">
            <v>电疗－心电生物反馈治疗EKGBF</v>
          </cell>
        </row>
        <row r="1057">
          <cell r="H1057" t="str">
            <v>次</v>
          </cell>
        </row>
        <row r="1057">
          <cell r="J1057">
            <v>10</v>
          </cell>
          <cell r="K1057">
            <v>10</v>
          </cell>
          <cell r="L1057">
            <v>10</v>
          </cell>
        </row>
        <row r="1058">
          <cell r="D1058" t="str">
            <v>TTJL0030</v>
          </cell>
          <cell r="E1058" t="str">
            <v>电疗－皮温生物反馈治疗FGTBF</v>
          </cell>
        </row>
        <row r="1058">
          <cell r="H1058" t="str">
            <v>次</v>
          </cell>
        </row>
        <row r="1058">
          <cell r="J1058">
            <v>10</v>
          </cell>
          <cell r="K1058">
            <v>10</v>
          </cell>
          <cell r="L1058">
            <v>10</v>
          </cell>
        </row>
        <row r="1059">
          <cell r="D1059" t="str">
            <v>TTJL0031</v>
          </cell>
          <cell r="E1059" t="str">
            <v>电疗－负离子空气治疗</v>
          </cell>
        </row>
        <row r="1059">
          <cell r="H1059" t="str">
            <v>次</v>
          </cell>
        </row>
        <row r="1059">
          <cell r="J1059">
            <v>1</v>
          </cell>
          <cell r="K1059">
            <v>1</v>
          </cell>
          <cell r="L1059">
            <v>1</v>
          </cell>
        </row>
        <row r="1060">
          <cell r="D1060" t="str">
            <v>TTJL0032</v>
          </cell>
          <cell r="E1060" t="str">
            <v>电疗－胃电治疗</v>
          </cell>
        </row>
        <row r="1060">
          <cell r="H1060" t="str">
            <v>次</v>
          </cell>
        </row>
        <row r="1060">
          <cell r="J1060">
            <v>8</v>
          </cell>
          <cell r="K1060">
            <v>8</v>
          </cell>
          <cell r="L1060">
            <v>8</v>
          </cell>
        </row>
        <row r="1061">
          <cell r="D1061" t="str">
            <v>TTJL0033</v>
          </cell>
          <cell r="E1061" t="str">
            <v>电疗－肌电温度反馈诊断</v>
          </cell>
        </row>
        <row r="1061">
          <cell r="H1061" t="str">
            <v>次</v>
          </cell>
        </row>
        <row r="1061">
          <cell r="J1061">
            <v>10</v>
          </cell>
          <cell r="K1061">
            <v>10</v>
          </cell>
          <cell r="L1061">
            <v>10</v>
          </cell>
        </row>
        <row r="1062">
          <cell r="D1062" t="str">
            <v>TTJL0034</v>
          </cell>
          <cell r="E1062" t="str">
            <v>电疗－场效应治疗</v>
          </cell>
        </row>
        <row r="1062">
          <cell r="H1062" t="str">
            <v>次</v>
          </cell>
        </row>
        <row r="1062">
          <cell r="J1062">
            <v>2</v>
          </cell>
          <cell r="K1062">
            <v>2</v>
          </cell>
          <cell r="L1062">
            <v>2</v>
          </cell>
        </row>
        <row r="1063">
          <cell r="D1063" t="str">
            <v>TTJL0035</v>
          </cell>
          <cell r="E1063" t="str">
            <v>电疗－多功能治疗</v>
          </cell>
        </row>
        <row r="1063">
          <cell r="H1063" t="str">
            <v>次</v>
          </cell>
        </row>
        <row r="1063">
          <cell r="J1063">
            <v>2</v>
          </cell>
          <cell r="K1063">
            <v>2</v>
          </cell>
          <cell r="L1063">
            <v>2</v>
          </cell>
        </row>
        <row r="1064">
          <cell r="D1064" t="str">
            <v>LEBZX014</v>
          </cell>
          <cell r="E1064" t="str">
            <v>微机功能性电刺激治疗</v>
          </cell>
          <cell r="F1064" t="str">
            <v>仪器准备，核实医嘱，评估皮肤，排除禁忌证，分析患者功能缺失的原因，制定电刺激方案，用微机将患者个体化信息与治疗方案储存，应用和调整，告知注意事项，取舒适体位，暴露治疗部位，使用多通道低频脉冲电疗机。治疗中，密切观察患者反应。治疗后，电流调零，检查皮肤，记录治疗单，衬垫，消毒，晾干备用。</v>
          </cell>
        </row>
        <row r="1064">
          <cell r="H1064" t="str">
            <v>条</v>
          </cell>
        </row>
        <row r="1064">
          <cell r="J1064">
            <v>90</v>
          </cell>
          <cell r="K1064">
            <v>90</v>
          </cell>
          <cell r="L1064">
            <v>90</v>
          </cell>
        </row>
        <row r="1065">
          <cell r="D1065" t="str">
            <v>TTJL0036</v>
          </cell>
          <cell r="E1065" t="str">
            <v>光疗－红外线治疗法</v>
          </cell>
        </row>
        <row r="1065">
          <cell r="H1065" t="str">
            <v>次</v>
          </cell>
        </row>
        <row r="1065">
          <cell r="J1065">
            <v>5</v>
          </cell>
          <cell r="K1065">
            <v>5</v>
          </cell>
          <cell r="L1065">
            <v>5</v>
          </cell>
        </row>
        <row r="1066">
          <cell r="D1066" t="str">
            <v>TTJL0037</v>
          </cell>
          <cell r="E1066" t="str">
            <v>光疗－可见光治疗法(红兰)</v>
          </cell>
        </row>
        <row r="1066">
          <cell r="H1066" t="str">
            <v>次</v>
          </cell>
        </row>
        <row r="1066">
          <cell r="J1066">
            <v>2</v>
          </cell>
          <cell r="K1066">
            <v>2</v>
          </cell>
          <cell r="L1066">
            <v>2</v>
          </cell>
        </row>
        <row r="1067">
          <cell r="D1067" t="str">
            <v>TTJL0038</v>
          </cell>
          <cell r="E1067" t="str">
            <v>光疗－光浴治疗</v>
          </cell>
        </row>
        <row r="1067">
          <cell r="H1067" t="str">
            <v>次</v>
          </cell>
        </row>
        <row r="1067">
          <cell r="J1067">
            <v>3</v>
          </cell>
          <cell r="K1067">
            <v>3</v>
          </cell>
          <cell r="L1067">
            <v>3</v>
          </cell>
        </row>
        <row r="1068">
          <cell r="D1068" t="str">
            <v>TTJL0039</v>
          </cell>
          <cell r="E1068" t="str">
            <v>护架烤灯</v>
          </cell>
        </row>
        <row r="1068">
          <cell r="H1068" t="str">
            <v>小时</v>
          </cell>
        </row>
        <row r="1068">
          <cell r="J1068">
            <v>1</v>
          </cell>
          <cell r="K1068">
            <v>1</v>
          </cell>
          <cell r="L1068">
            <v>1</v>
          </cell>
        </row>
        <row r="1069">
          <cell r="D1069" t="str">
            <v>TTJL0040</v>
          </cell>
          <cell r="E1069" t="str">
            <v>紫外线治疗－低压冷光紫外线</v>
          </cell>
        </row>
        <row r="1069">
          <cell r="H1069" t="str">
            <v>次</v>
          </cell>
        </row>
        <row r="1069">
          <cell r="J1069">
            <v>2.5</v>
          </cell>
          <cell r="K1069">
            <v>2.5</v>
          </cell>
          <cell r="L1069">
            <v>2.5</v>
          </cell>
        </row>
        <row r="1070">
          <cell r="D1070" t="str">
            <v>TTJL0041</v>
          </cell>
          <cell r="E1070" t="str">
            <v>紫外线治疗－水冷式紫外线</v>
          </cell>
        </row>
        <row r="1070">
          <cell r="H1070" t="str">
            <v>次</v>
          </cell>
        </row>
        <row r="1070">
          <cell r="J1070">
            <v>4.5</v>
          </cell>
          <cell r="K1070">
            <v>4.5</v>
          </cell>
          <cell r="L1070">
            <v>4.5</v>
          </cell>
        </row>
        <row r="1071">
          <cell r="D1071" t="str">
            <v>TTJL0042</v>
          </cell>
          <cell r="E1071" t="str">
            <v>紫外线治疗－高压汞灯紫外线</v>
          </cell>
        </row>
        <row r="1071">
          <cell r="H1071" t="str">
            <v>次</v>
          </cell>
        </row>
        <row r="1071">
          <cell r="J1071">
            <v>3.5</v>
          </cell>
          <cell r="K1071">
            <v>3.5</v>
          </cell>
          <cell r="L1071">
            <v>3.5</v>
          </cell>
        </row>
        <row r="1072">
          <cell r="D1072" t="str">
            <v>TTJL0043</v>
          </cell>
          <cell r="E1072" t="str">
            <v>紫外线治疗－长波紫外线</v>
          </cell>
        </row>
        <row r="1072">
          <cell r="H1072" t="str">
            <v>次</v>
          </cell>
          <cell r="I1072" t="str">
            <v>全身治疗5元</v>
          </cell>
          <cell r="J1072">
            <v>3.5</v>
          </cell>
          <cell r="K1072">
            <v>3.5</v>
          </cell>
          <cell r="L1072">
            <v>3.5</v>
          </cell>
        </row>
        <row r="1073">
          <cell r="D1073" t="str">
            <v>TTJL0045</v>
          </cell>
          <cell r="E1073" t="str">
            <v>紫外线治疗－脉冲短波紫外线</v>
          </cell>
        </row>
        <row r="1073">
          <cell r="H1073" t="str">
            <v>次</v>
          </cell>
        </row>
        <row r="1073">
          <cell r="J1073">
            <v>2.5</v>
          </cell>
          <cell r="K1073">
            <v>2.5</v>
          </cell>
          <cell r="L1073">
            <v>2.5</v>
          </cell>
        </row>
        <row r="1074">
          <cell r="D1074" t="str">
            <v>TTJL0046</v>
          </cell>
          <cell r="E1074" t="str">
            <v>紫外线治疗－紫外线生物剂量测定</v>
          </cell>
        </row>
        <row r="1074">
          <cell r="H1074" t="str">
            <v>次</v>
          </cell>
        </row>
        <row r="1074">
          <cell r="J1074">
            <v>2</v>
          </cell>
          <cell r="K1074">
            <v>2</v>
          </cell>
          <cell r="L1074">
            <v>2</v>
          </cell>
        </row>
        <row r="1075">
          <cell r="D1075" t="str">
            <v>TTJL0047</v>
          </cell>
          <cell r="E1075" t="str">
            <v>紫外线治疗－特定电磁波谱治疗(神灯)</v>
          </cell>
        </row>
        <row r="1075">
          <cell r="H1075" t="str">
            <v>次</v>
          </cell>
        </row>
        <row r="1075">
          <cell r="J1075">
            <v>2.5</v>
          </cell>
          <cell r="K1075">
            <v>2.5</v>
          </cell>
          <cell r="L1075">
            <v>2.5</v>
          </cell>
        </row>
        <row r="1076">
          <cell r="D1076" t="str">
            <v>TTJL0048</v>
          </cell>
          <cell r="E1076" t="str">
            <v>紫外线治疗－频谱治疗</v>
          </cell>
        </row>
        <row r="1076">
          <cell r="H1076" t="str">
            <v>次</v>
          </cell>
        </row>
        <row r="1076">
          <cell r="J1076">
            <v>5</v>
          </cell>
          <cell r="K1076">
            <v>5</v>
          </cell>
          <cell r="L1076">
            <v>5</v>
          </cell>
        </row>
        <row r="1077">
          <cell r="D1077" t="str">
            <v>TTJL0049</v>
          </cell>
          <cell r="E1077" t="str">
            <v>磁疗－敷磁治疗</v>
          </cell>
        </row>
        <row r="1077">
          <cell r="H1077" t="str">
            <v>次</v>
          </cell>
        </row>
        <row r="1077">
          <cell r="J1077">
            <v>2.5</v>
          </cell>
          <cell r="K1077">
            <v>2.5</v>
          </cell>
          <cell r="L1077">
            <v>2.5</v>
          </cell>
        </row>
        <row r="1078">
          <cell r="D1078" t="str">
            <v>TTJL0050</v>
          </cell>
          <cell r="E1078" t="str">
            <v>磁疗－交变磁场治疗</v>
          </cell>
        </row>
        <row r="1078">
          <cell r="H1078" t="str">
            <v>次</v>
          </cell>
        </row>
        <row r="1078">
          <cell r="J1078">
            <v>2.5</v>
          </cell>
          <cell r="K1078">
            <v>2.5</v>
          </cell>
          <cell r="L1078">
            <v>2.5</v>
          </cell>
        </row>
        <row r="1079">
          <cell r="D1079" t="str">
            <v>TTJL0051</v>
          </cell>
          <cell r="E1079" t="str">
            <v>磁疗－动脉磁场治疗</v>
          </cell>
        </row>
        <row r="1079">
          <cell r="H1079" t="str">
            <v>次</v>
          </cell>
        </row>
        <row r="1079">
          <cell r="J1079">
            <v>2.5</v>
          </cell>
          <cell r="K1079">
            <v>2.5</v>
          </cell>
          <cell r="L1079">
            <v>2.5</v>
          </cell>
        </row>
        <row r="1080">
          <cell r="D1080" t="str">
            <v>TTJL0052</v>
          </cell>
          <cell r="E1080" t="str">
            <v>磁疗－旋磁场治疗</v>
          </cell>
        </row>
        <row r="1080">
          <cell r="H1080" t="str">
            <v>次</v>
          </cell>
        </row>
        <row r="1080">
          <cell r="J1080">
            <v>2.5</v>
          </cell>
          <cell r="K1080">
            <v>2.5</v>
          </cell>
          <cell r="L1080">
            <v>2.5</v>
          </cell>
        </row>
        <row r="1081">
          <cell r="D1081" t="str">
            <v>TTJL0053</v>
          </cell>
          <cell r="E1081" t="str">
            <v>磁疗－光磁治疗</v>
          </cell>
        </row>
        <row r="1081">
          <cell r="H1081" t="str">
            <v>次</v>
          </cell>
        </row>
        <row r="1081">
          <cell r="J1081">
            <v>2.5</v>
          </cell>
          <cell r="K1081">
            <v>2.5</v>
          </cell>
          <cell r="L1081">
            <v>2.5</v>
          </cell>
        </row>
        <row r="1082">
          <cell r="D1082" t="str">
            <v>TTJL0054</v>
          </cell>
          <cell r="E1082" t="str">
            <v>磁疗-脑生理磁疗</v>
          </cell>
        </row>
        <row r="1082">
          <cell r="H1082" t="str">
            <v>每20分钟</v>
          </cell>
          <cell r="I1082" t="str">
            <v>包括脉冲式、交变等不同机型又分低频磁、高频磁及热点磁、强磁场刺激、热磁振</v>
          </cell>
          <cell r="J1082">
            <v>15</v>
          </cell>
          <cell r="K1082">
            <v>15</v>
          </cell>
          <cell r="L1082">
            <v>15</v>
          </cell>
        </row>
        <row r="1083">
          <cell r="D1083" t="str">
            <v>LEEZX005</v>
          </cell>
          <cell r="E1083" t="str">
            <v>低频脉冲磁场局部治疗</v>
          </cell>
          <cell r="F1083" t="str">
            <v>仪器准备，核对医嘱，排除禁忌证，告知注意事项，取舒适体位，使用低频脉冲磁场治疗机，选取合适磁极并摆放，调节治疗参数，计时。治疗中，询问患者感觉。治疗后，记录治疗单。</v>
          </cell>
        </row>
        <row r="1083">
          <cell r="H1083" t="str">
            <v>次</v>
          </cell>
        </row>
        <row r="1083">
          <cell r="J1083">
            <v>60</v>
          </cell>
          <cell r="K1083">
            <v>60</v>
          </cell>
          <cell r="L1083">
            <v>60</v>
          </cell>
        </row>
        <row r="1084">
          <cell r="D1084" t="str">
            <v>LEEZY001</v>
          </cell>
          <cell r="E1084" t="str">
            <v>低频脉冲磁场全身治疗</v>
          </cell>
          <cell r="F1084" t="str">
            <v>仪器准备，核对医嘱，排除禁忌证，告知注意事项，取舒适体位，使用低频脉冲磁场治疗机，选取合适磁极并摆放，调节治疗参数，计时。治疗中，询问患者感觉。治疗后，记录治疗单。</v>
          </cell>
        </row>
        <row r="1084">
          <cell r="H1084" t="str">
            <v>次</v>
          </cell>
        </row>
        <row r="1084">
          <cell r="J1084">
            <v>110</v>
          </cell>
          <cell r="K1084">
            <v>110</v>
          </cell>
          <cell r="L1084">
            <v>110</v>
          </cell>
        </row>
        <row r="1085">
          <cell r="D1085" t="str">
            <v>TTJL0055</v>
          </cell>
          <cell r="E1085" t="str">
            <v>蜡疗－蜡饼法</v>
          </cell>
        </row>
        <row r="1085">
          <cell r="H1085" t="str">
            <v>次</v>
          </cell>
        </row>
        <row r="1085">
          <cell r="J1085">
            <v>10</v>
          </cell>
          <cell r="K1085">
            <v>10</v>
          </cell>
          <cell r="L1085">
            <v>10</v>
          </cell>
        </row>
        <row r="1086">
          <cell r="D1086" t="str">
            <v>TTJL0056</v>
          </cell>
          <cell r="E1086" t="str">
            <v>蜡疗－蜡袋法</v>
          </cell>
        </row>
        <row r="1086">
          <cell r="H1086" t="str">
            <v>次</v>
          </cell>
        </row>
        <row r="1086">
          <cell r="J1086">
            <v>10</v>
          </cell>
          <cell r="K1086">
            <v>10</v>
          </cell>
          <cell r="L1086">
            <v>10</v>
          </cell>
        </row>
        <row r="1087">
          <cell r="D1087" t="str">
            <v>TTJL0057</v>
          </cell>
          <cell r="E1087" t="str">
            <v>蜡疗－蜡浴法</v>
          </cell>
        </row>
        <row r="1087">
          <cell r="H1087" t="str">
            <v>次</v>
          </cell>
        </row>
        <row r="1087">
          <cell r="J1087">
            <v>15</v>
          </cell>
          <cell r="K1087">
            <v>15</v>
          </cell>
          <cell r="L1087">
            <v>15</v>
          </cell>
        </row>
        <row r="1088">
          <cell r="D1088" t="str">
            <v>TTJL0058</v>
          </cell>
          <cell r="E1088" t="str">
            <v>复合治疗-正弦调制超声</v>
          </cell>
        </row>
        <row r="1088">
          <cell r="H1088" t="str">
            <v>次</v>
          </cell>
        </row>
        <row r="1088">
          <cell r="J1088">
            <v>3</v>
          </cell>
          <cell r="K1088">
            <v>3</v>
          </cell>
          <cell r="L1088">
            <v>3</v>
          </cell>
        </row>
        <row r="1089">
          <cell r="D1089" t="str">
            <v>TTJL0059</v>
          </cell>
          <cell r="E1089" t="str">
            <v>复合治疗-音频直流电疗</v>
          </cell>
        </row>
        <row r="1089">
          <cell r="H1089" t="str">
            <v>次</v>
          </cell>
        </row>
        <row r="1089">
          <cell r="J1089">
            <v>3</v>
          </cell>
          <cell r="K1089">
            <v>3</v>
          </cell>
          <cell r="L1089">
            <v>3</v>
          </cell>
        </row>
        <row r="1090">
          <cell r="D1090" t="str">
            <v>TTJL0060</v>
          </cell>
          <cell r="E1090" t="str">
            <v>复合治疗-超声直流电疗</v>
          </cell>
          <cell r="F1090" t="str">
            <v>仪器准备，核对医嘱，排除禁忌证，告知注意事项，取舒适体位，暴露治疗部位，使用超声直流电疗机，调节治疗参数，计时。治疗中，询问患者感觉。治疗后，检查治疗部位，记录治疗单。</v>
          </cell>
        </row>
        <row r="1090">
          <cell r="H1090" t="str">
            <v>次</v>
          </cell>
        </row>
        <row r="1090">
          <cell r="J1090">
            <v>6</v>
          </cell>
          <cell r="K1090">
            <v>6</v>
          </cell>
          <cell r="L1090">
            <v>6</v>
          </cell>
        </row>
        <row r="1091">
          <cell r="D1091" t="str">
            <v>TTJL0061</v>
          </cell>
          <cell r="E1091" t="str">
            <v>复合治疗-短波直流电疗</v>
          </cell>
        </row>
        <row r="1091">
          <cell r="H1091" t="str">
            <v>次</v>
          </cell>
        </row>
        <row r="1091">
          <cell r="J1091">
            <v>3</v>
          </cell>
          <cell r="K1091">
            <v>3</v>
          </cell>
          <cell r="L1091">
            <v>3</v>
          </cell>
        </row>
        <row r="1092">
          <cell r="D1092" t="str">
            <v>TTJL0062</v>
          </cell>
          <cell r="E1092" t="str">
            <v>水疗、淋浴－下行淋浴</v>
          </cell>
        </row>
        <row r="1092">
          <cell r="H1092" t="str">
            <v>次</v>
          </cell>
          <cell r="I1092" t="str">
            <v>干部疗养院水疗10/次</v>
          </cell>
          <cell r="J1092">
            <v>2.5</v>
          </cell>
          <cell r="K1092">
            <v>2.5</v>
          </cell>
          <cell r="L1092">
            <v>2.5</v>
          </cell>
        </row>
        <row r="1093">
          <cell r="D1093" t="str">
            <v>TTJL0063</v>
          </cell>
          <cell r="E1093" t="str">
            <v>水疗、淋浴－上行淋浴</v>
          </cell>
        </row>
        <row r="1093">
          <cell r="H1093" t="str">
            <v>次</v>
          </cell>
          <cell r="I1093" t="str">
            <v>干部疗养院水疗10/次</v>
          </cell>
          <cell r="J1093">
            <v>2.5</v>
          </cell>
          <cell r="K1093">
            <v>2.5</v>
          </cell>
          <cell r="L1093">
            <v>2.5</v>
          </cell>
        </row>
        <row r="1094">
          <cell r="D1094" t="str">
            <v>TTJL0064</v>
          </cell>
          <cell r="E1094" t="str">
            <v>水疗、淋浴－水枪</v>
          </cell>
        </row>
        <row r="1094">
          <cell r="H1094" t="str">
            <v>次</v>
          </cell>
          <cell r="I1094" t="str">
            <v>干部疗养院水疗10/次</v>
          </cell>
          <cell r="J1094">
            <v>2.5</v>
          </cell>
          <cell r="K1094">
            <v>2.5</v>
          </cell>
          <cell r="L1094">
            <v>2.5</v>
          </cell>
        </row>
        <row r="1095">
          <cell r="D1095" t="str">
            <v>TTJL0065</v>
          </cell>
          <cell r="E1095" t="str">
            <v>水疗、淋浴－水铲</v>
          </cell>
        </row>
        <row r="1095">
          <cell r="H1095" t="str">
            <v>次</v>
          </cell>
          <cell r="I1095" t="str">
            <v>干部疗养院水疗10/次</v>
          </cell>
          <cell r="J1095">
            <v>2.5</v>
          </cell>
          <cell r="K1095">
            <v>2.5</v>
          </cell>
          <cell r="L1095">
            <v>2.5</v>
          </cell>
        </row>
        <row r="1096">
          <cell r="D1096" t="str">
            <v>TTJL0066</v>
          </cell>
          <cell r="E1096" t="str">
            <v>水疗、淋浴－松节浴</v>
          </cell>
        </row>
        <row r="1096">
          <cell r="H1096" t="str">
            <v>次</v>
          </cell>
          <cell r="I1096" t="str">
            <v>干部疗养院水疗10/次</v>
          </cell>
          <cell r="J1096">
            <v>2.5</v>
          </cell>
          <cell r="K1096">
            <v>2.5</v>
          </cell>
          <cell r="L1096">
            <v>2.5</v>
          </cell>
        </row>
        <row r="1097">
          <cell r="D1097" t="str">
            <v>TTJL0067</v>
          </cell>
          <cell r="E1097" t="str">
            <v>水疗、淋浴－碳酸浴</v>
          </cell>
        </row>
        <row r="1097">
          <cell r="H1097" t="str">
            <v>次</v>
          </cell>
          <cell r="I1097" t="str">
            <v>干部疗养院水疗10/次</v>
          </cell>
          <cell r="J1097">
            <v>2.5</v>
          </cell>
          <cell r="K1097">
            <v>2.5</v>
          </cell>
          <cell r="L1097">
            <v>2.5</v>
          </cell>
        </row>
        <row r="1098">
          <cell r="D1098" t="str">
            <v>TTJL0068</v>
          </cell>
          <cell r="E1098" t="str">
            <v>水疗、淋浴－盐水浴</v>
          </cell>
        </row>
        <row r="1098">
          <cell r="H1098" t="str">
            <v>次</v>
          </cell>
          <cell r="I1098" t="str">
            <v>干部疗养院水疗10/次</v>
          </cell>
          <cell r="J1098">
            <v>2.5</v>
          </cell>
          <cell r="K1098">
            <v>2.5</v>
          </cell>
          <cell r="L1098">
            <v>2.5</v>
          </cell>
        </row>
        <row r="1099">
          <cell r="D1099" t="str">
            <v>TTJL0070</v>
          </cell>
          <cell r="E1099" t="str">
            <v>水疗、淋浴－硫磺浴</v>
          </cell>
        </row>
        <row r="1099">
          <cell r="H1099" t="str">
            <v>次</v>
          </cell>
          <cell r="I1099" t="str">
            <v>干部疗养院水疗10/次</v>
          </cell>
          <cell r="J1099">
            <v>2.5</v>
          </cell>
          <cell r="K1099">
            <v>2.5</v>
          </cell>
          <cell r="L1099">
            <v>2.5</v>
          </cell>
        </row>
        <row r="1100">
          <cell r="D1100" t="str">
            <v>TTJL0071</v>
          </cell>
          <cell r="E1100" t="str">
            <v>水疗、淋浴－盐加松脂浴</v>
          </cell>
        </row>
        <row r="1100">
          <cell r="H1100" t="str">
            <v>次</v>
          </cell>
          <cell r="I1100" t="str">
            <v>干部疗养院水疗10/次</v>
          </cell>
          <cell r="J1100">
            <v>2.5</v>
          </cell>
          <cell r="K1100">
            <v>2.5</v>
          </cell>
          <cell r="L1100">
            <v>2.5</v>
          </cell>
        </row>
        <row r="1101">
          <cell r="D1101" t="str">
            <v>TTJL0072</v>
          </cell>
          <cell r="E1101" t="str">
            <v>水疗、淋浴－矿泉水浴</v>
          </cell>
        </row>
        <row r="1101">
          <cell r="H1101" t="str">
            <v>次</v>
          </cell>
          <cell r="I1101" t="str">
            <v>干部疗养院水疗10/次</v>
          </cell>
          <cell r="J1101">
            <v>2.5</v>
          </cell>
          <cell r="K1101">
            <v>2.5</v>
          </cell>
          <cell r="L1101">
            <v>2.5</v>
          </cell>
        </row>
        <row r="1102">
          <cell r="D1102" t="str">
            <v>TTJL0073</v>
          </cell>
          <cell r="E1102" t="str">
            <v>水疗、淋浴－淡水盆浴</v>
          </cell>
        </row>
        <row r="1102">
          <cell r="H1102" t="str">
            <v>次</v>
          </cell>
          <cell r="I1102" t="str">
            <v>干部疗养院水疗10/次</v>
          </cell>
          <cell r="J1102">
            <v>2.5</v>
          </cell>
          <cell r="K1102">
            <v>2.5</v>
          </cell>
          <cell r="L1102">
            <v>2.5</v>
          </cell>
        </row>
        <row r="1103">
          <cell r="D1103" t="str">
            <v>TTJL0074</v>
          </cell>
          <cell r="E1103" t="str">
            <v>水疗、淋浴－旋涡浴</v>
          </cell>
        </row>
        <row r="1103">
          <cell r="H1103" t="str">
            <v>次</v>
          </cell>
          <cell r="I1103" t="str">
            <v>干部疗养院水疗10/次</v>
          </cell>
          <cell r="J1103">
            <v>2.5</v>
          </cell>
          <cell r="K1103">
            <v>2.5</v>
          </cell>
          <cell r="L1103">
            <v>2.5</v>
          </cell>
        </row>
        <row r="1104">
          <cell r="D1104" t="str">
            <v>TTJL0075</v>
          </cell>
          <cell r="E1104" t="str">
            <v>水疗、淋浴－水下洗肠浴</v>
          </cell>
        </row>
        <row r="1104">
          <cell r="H1104" t="str">
            <v>次</v>
          </cell>
          <cell r="I1104" t="str">
            <v>干部疗养院水疗10/次</v>
          </cell>
          <cell r="J1104">
            <v>3.5</v>
          </cell>
          <cell r="K1104">
            <v>3.5</v>
          </cell>
          <cell r="L1104">
            <v>3.5</v>
          </cell>
        </row>
        <row r="1105">
          <cell r="D1105" t="str">
            <v>TTJL0076</v>
          </cell>
          <cell r="E1105" t="str">
            <v>水疗、淋浴－槽浴一槽</v>
          </cell>
        </row>
        <row r="1105">
          <cell r="H1105" t="str">
            <v>次</v>
          </cell>
          <cell r="I1105" t="str">
            <v>干部疗养院水疗10/次</v>
          </cell>
          <cell r="J1105">
            <v>3.5</v>
          </cell>
          <cell r="K1105">
            <v>3.5</v>
          </cell>
          <cell r="L1105">
            <v>3.5</v>
          </cell>
        </row>
        <row r="1106">
          <cell r="D1106" t="str">
            <v>TTJL0077</v>
          </cell>
          <cell r="E1106" t="str">
            <v>水疗、淋浴－二槽</v>
          </cell>
        </row>
        <row r="1106">
          <cell r="H1106" t="str">
            <v>次</v>
          </cell>
          <cell r="I1106" t="str">
            <v>干部疗养院水疗10/次</v>
          </cell>
          <cell r="J1106">
            <v>3.5</v>
          </cell>
          <cell r="K1106">
            <v>3.5</v>
          </cell>
          <cell r="L1106">
            <v>3.5</v>
          </cell>
        </row>
        <row r="1107">
          <cell r="D1107" t="str">
            <v>TTJL0078</v>
          </cell>
          <cell r="E1107" t="str">
            <v>水疗、淋浴－四槽</v>
          </cell>
        </row>
        <row r="1107">
          <cell r="H1107" t="str">
            <v>次</v>
          </cell>
          <cell r="I1107" t="str">
            <v>干部疗养院水疗10/次</v>
          </cell>
          <cell r="J1107">
            <v>4</v>
          </cell>
          <cell r="K1107">
            <v>4</v>
          </cell>
          <cell r="L1107">
            <v>4</v>
          </cell>
        </row>
        <row r="1108">
          <cell r="D1108" t="str">
            <v>TTJL0079</v>
          </cell>
          <cell r="E1108" t="str">
            <v>超声疗法-超声治疗</v>
          </cell>
          <cell r="F1108" t="str">
            <v>仪器准备，核对医嘱，排除禁忌证，告知注意事项，取舒适体位，暴露治疗部位，使用超声治疗机，调节治疗参数，计时。治疗中，询问患者感觉。治疗后，检查治疗部位，记录治疗单。</v>
          </cell>
        </row>
        <row r="1108">
          <cell r="H1108" t="str">
            <v>次</v>
          </cell>
        </row>
        <row r="1108">
          <cell r="J1108">
            <v>7</v>
          </cell>
          <cell r="K1108">
            <v>7</v>
          </cell>
          <cell r="L1108">
            <v>7</v>
          </cell>
        </row>
        <row r="1109">
          <cell r="D1109" t="str">
            <v>TTJL0080</v>
          </cell>
          <cell r="E1109" t="str">
            <v>超声疗法－穴位超声治疗</v>
          </cell>
        </row>
        <row r="1109">
          <cell r="H1109" t="str">
            <v>次</v>
          </cell>
        </row>
        <row r="1109">
          <cell r="J1109">
            <v>2.5</v>
          </cell>
          <cell r="K1109">
            <v>2.5</v>
          </cell>
          <cell r="L1109">
            <v>2.5</v>
          </cell>
        </row>
        <row r="1110">
          <cell r="D1110" t="str">
            <v>TTJL0081</v>
          </cell>
          <cell r="E1110" t="str">
            <v>超声疗法－体疗</v>
          </cell>
        </row>
        <row r="1110">
          <cell r="H1110" t="str">
            <v>项</v>
          </cell>
          <cell r="I1110" t="str">
            <v>各种康复操同</v>
          </cell>
          <cell r="J1110">
            <v>1</v>
          </cell>
          <cell r="K1110">
            <v>1</v>
          </cell>
          <cell r="L1110">
            <v>1</v>
          </cell>
        </row>
        <row r="1111">
          <cell r="D1111" t="str">
            <v>TTJL0082</v>
          </cell>
          <cell r="E1111" t="str">
            <v>强度时间曲线检查</v>
          </cell>
        </row>
        <row r="1111">
          <cell r="H1111" t="str">
            <v>次</v>
          </cell>
        </row>
        <row r="1111">
          <cell r="J1111">
            <v>5</v>
          </cell>
          <cell r="K1111">
            <v>5</v>
          </cell>
          <cell r="L1111">
            <v>5</v>
          </cell>
        </row>
        <row r="1112">
          <cell r="D1112" t="str">
            <v>TTJL0083</v>
          </cell>
          <cell r="E1112" t="str">
            <v>水疗</v>
          </cell>
        </row>
        <row r="1112">
          <cell r="H1112" t="str">
            <v>每20分钟</v>
          </cell>
          <cell r="I1112" t="str">
            <v>包括药物浸浴、气泡浴、哈伯特槽浴（8字槽）旋涡浴 （分上肢、下肢）</v>
          </cell>
          <cell r="J1112">
            <v>100</v>
          </cell>
          <cell r="K1112">
            <v>100</v>
          </cell>
          <cell r="L1112">
            <v>100</v>
          </cell>
        </row>
        <row r="1113">
          <cell r="D1113" t="str">
            <v>TTJL0084</v>
          </cell>
          <cell r="E1113" t="str">
            <v>静电治疗</v>
          </cell>
          <cell r="F1113" t="str">
            <v>包括低压、高压静电治疗、高位治疗</v>
          </cell>
        </row>
        <row r="1113">
          <cell r="H1113" t="str">
            <v>每20-30分钟</v>
          </cell>
          <cell r="I1113" t="str">
            <v>包括低压、高压静电治疗、高位治疗</v>
          </cell>
          <cell r="J1113">
            <v>20</v>
          </cell>
          <cell r="K1113">
            <v>20</v>
          </cell>
          <cell r="L1113">
            <v>20</v>
          </cell>
        </row>
        <row r="1114">
          <cell r="D1114" t="str">
            <v>TTJL0085</v>
          </cell>
          <cell r="E1114" t="str">
            <v>手部职业治疗－手指</v>
          </cell>
          <cell r="F1114" t="str">
            <v>手功能评定，关节松动训练、物理治疗（含腊袋法、经皮肤电热神经刺激治疗、直流电疗）、手功能训练、支具及压力治疗</v>
          </cell>
        </row>
        <row r="1114">
          <cell r="H1114" t="str">
            <v>首次</v>
          </cell>
          <cell r="I1114" t="str">
            <v>限天津医院</v>
          </cell>
          <cell r="J1114">
            <v>260</v>
          </cell>
          <cell r="K1114">
            <v>260</v>
          </cell>
          <cell r="L1114">
            <v>260</v>
          </cell>
        </row>
        <row r="1115">
          <cell r="D1115" t="str">
            <v>TTJL0086</v>
          </cell>
          <cell r="E1115" t="str">
            <v>手部职业治疗－手掌（含手指）</v>
          </cell>
          <cell r="F1115" t="str">
            <v>手功能评定，关节松动训练、物理治疗（含腊袋法、经皮肤电热神经刺激治疗、直流电疗）、手功能训练、支具及压力治疗</v>
          </cell>
        </row>
        <row r="1115">
          <cell r="H1115" t="str">
            <v>首次</v>
          </cell>
          <cell r="I1115" t="str">
            <v>限天津医院</v>
          </cell>
          <cell r="J1115">
            <v>580</v>
          </cell>
          <cell r="K1115">
            <v>580</v>
          </cell>
          <cell r="L1115">
            <v>580</v>
          </cell>
        </row>
        <row r="1116">
          <cell r="D1116" t="str">
            <v>TTJL0087</v>
          </cell>
          <cell r="E1116" t="str">
            <v>手部职业治疗－前臂（含手指、手掌）</v>
          </cell>
          <cell r="F1116" t="str">
            <v>手功能评定，关节松动训练、物理治疗（含腊袋法、经皮肤电热神经刺激治疗、直流电疗）、手功能训练、支具及压力治疗</v>
          </cell>
        </row>
        <row r="1116">
          <cell r="H1116" t="str">
            <v>首次</v>
          </cell>
          <cell r="I1116" t="str">
            <v>限天津医院</v>
          </cell>
          <cell r="J1116">
            <v>720</v>
          </cell>
          <cell r="K1116">
            <v>720</v>
          </cell>
          <cell r="L1116">
            <v>720</v>
          </cell>
        </row>
        <row r="1117">
          <cell r="D1117" t="str">
            <v>TTJL0088</v>
          </cell>
          <cell r="E1117" t="str">
            <v>手部职业治疗－长臂（含手指、手掌、前臂）</v>
          </cell>
          <cell r="F1117" t="str">
            <v>手功能评定，关节松动训练、物理治疗（含腊袋法、经皮肤电热神经刺激治疗、直流电疗）、手功能训练、支具及压力治疗</v>
          </cell>
        </row>
        <row r="1117">
          <cell r="H1117" t="str">
            <v>首次</v>
          </cell>
          <cell r="I1117" t="str">
            <v>限天津医院</v>
          </cell>
          <cell r="J1117">
            <v>980</v>
          </cell>
          <cell r="K1117">
            <v>980</v>
          </cell>
          <cell r="L1117">
            <v>980</v>
          </cell>
        </row>
        <row r="1118">
          <cell r="D1118" t="str">
            <v>TTJM0005</v>
          </cell>
          <cell r="E1118" t="str">
            <v>记忆力评定</v>
          </cell>
        </row>
        <row r="1118">
          <cell r="H1118" t="str">
            <v>次</v>
          </cell>
          <cell r="I1118" t="str">
            <v>包括成人记忆成套测试</v>
          </cell>
          <cell r="J1118">
            <v>45</v>
          </cell>
          <cell r="K1118">
            <v>45</v>
          </cell>
          <cell r="L1118">
            <v>45</v>
          </cell>
        </row>
        <row r="1119">
          <cell r="D1119" t="str">
            <v>TTJM0012</v>
          </cell>
          <cell r="E1119" t="str">
            <v>认知知觉功能检查</v>
          </cell>
        </row>
        <row r="1119">
          <cell r="H1119" t="str">
            <v>次</v>
          </cell>
          <cell r="I1119" t="str">
            <v>包括计算定向思维推理检查</v>
          </cell>
          <cell r="J1119">
            <v>45</v>
          </cell>
          <cell r="K1119">
            <v>45</v>
          </cell>
          <cell r="L1119">
            <v>45</v>
          </cell>
        </row>
        <row r="1120">
          <cell r="D1120" t="str">
            <v>TTJM0020</v>
          </cell>
          <cell r="E1120" t="str">
            <v>文体训练</v>
          </cell>
        </row>
        <row r="1120">
          <cell r="H1120" t="str">
            <v>45分钟/次</v>
          </cell>
        </row>
        <row r="1120">
          <cell r="J1120">
            <v>25</v>
          </cell>
          <cell r="K1120">
            <v>25</v>
          </cell>
          <cell r="L1120">
            <v>25</v>
          </cell>
        </row>
        <row r="1121">
          <cell r="D1121" t="str">
            <v>TTJK-13</v>
          </cell>
          <cell r="E1121" t="str">
            <v>13、病理科</v>
          </cell>
        </row>
        <row r="1122">
          <cell r="D1122" t="str">
            <v>BDAB0001</v>
          </cell>
          <cell r="E1122" t="str">
            <v>组织/细胞荧光原位杂交检查诊断</v>
          </cell>
          <cell r="F1122" t="str">
            <v>细胞涂片，系列乙醇水化，荧光素标记探针杂交反应(一种探针)，洗涤，复染，荧光显微镜观察，图像记录处理及判读结果。包括技术对照。含上述技术过程中所产生的废液、废物的处理。</v>
          </cell>
        </row>
        <row r="1122">
          <cell r="H1122" t="str">
            <v>项</v>
          </cell>
        </row>
        <row r="1122">
          <cell r="J1122" t="str">
            <v>/</v>
          </cell>
          <cell r="K1122" t="str">
            <v>/</v>
          </cell>
          <cell r="L1122" t="str">
            <v>/</v>
          </cell>
        </row>
        <row r="1123">
          <cell r="D1123" t="str">
            <v>BDAB0002</v>
          </cell>
          <cell r="E1123" t="str">
            <v>组织/细胞多色荧光原位杂交检查诊断</v>
          </cell>
          <cell r="F1123" t="str">
            <v>石蜡包埋组织，新鲜冷冻组织、细胞涂片，组织切片机切片，进行二甲苯脱蜡，系列乙醇水化，微波炉、高压锅及蛋白酶处理，荧光素标记探针杂交反应(二种或以上探针)，洗涤，复染，荧光显微镜观察，记录及判读结果。含上述技术过程中所产生的废液、废物的处理。</v>
          </cell>
        </row>
        <row r="1123">
          <cell r="H1123" t="str">
            <v>项</v>
          </cell>
        </row>
        <row r="1123">
          <cell r="J1123" t="str">
            <v>/</v>
          </cell>
          <cell r="K1123" t="str">
            <v>/</v>
          </cell>
          <cell r="L1123" t="str">
            <v>/</v>
          </cell>
        </row>
        <row r="1124">
          <cell r="D1124" t="str">
            <v>TTJB0001</v>
          </cell>
          <cell r="E1124" t="str">
            <v>手术标本病理诊断</v>
          </cell>
          <cell r="F1124" t="str">
            <v>手术方式获得的各种组织、器官的标本，经过甲醛固定，由初检医师进行大体标本检查和取材，由技师进行自动组织处理机脱水、透明，石蜡组织包埋机包埋，组织切片机切片，自动染色机或人工进行常规HE染色，自动封片机封片或人工封片，由病理医师在显微镜下做出诊断并签发诊断报告。含上述技术过程中所产生的废液、废物的处理。</v>
          </cell>
        </row>
        <row r="1124">
          <cell r="H1124" t="str">
            <v>例</v>
          </cell>
          <cell r="I1124" t="str">
            <v>4个蜡块以上每增加1块25元。</v>
          </cell>
          <cell r="J1124">
            <v>225</v>
          </cell>
          <cell r="K1124">
            <v>225</v>
          </cell>
          <cell r="L1124">
            <v>210</v>
          </cell>
        </row>
        <row r="1125">
          <cell r="D1125" t="str">
            <v>TTJB0003</v>
          </cell>
          <cell r="E1125" t="str">
            <v>冰冻切片检查与诊断</v>
          </cell>
          <cell r="F1125" t="str">
            <v>根据预约提前一小时进行设备准备，手术中采集的各种特异性感染如结核、肝炎、梅毒、艾滋等组织或器官的标本，由初检医师进行检查和取材，由技师进行冷冻，低温恒冷切片机切片，常规苏木素-伊红(HE)染色，封片，按相关规定由两名病理医师在显微镜下做出病理诊断，病理报告，全部过程要求在20-30分钟内完成。含上述技术过程中所产生的废液、废物的处理。</v>
          </cell>
        </row>
        <row r="1125">
          <cell r="H1125" t="str">
            <v>例</v>
          </cell>
          <cell r="I1125" t="str">
            <v>加送一次加收110元。</v>
          </cell>
          <cell r="J1125">
            <v>225</v>
          </cell>
          <cell r="K1125">
            <v>225</v>
          </cell>
          <cell r="L1125">
            <v>190</v>
          </cell>
        </row>
        <row r="1126">
          <cell r="D1126" t="str">
            <v>TTJB0005</v>
          </cell>
          <cell r="E1126" t="str">
            <v>快速石蜡切片检查与诊断</v>
          </cell>
          <cell r="F1126" t="str">
            <v>根据预约提前一小时进行设备准备，通过活检手术方式采集的各种组织、器官的标本，经过甲醛固定，由初检医师进行大体标本检查和取材，由技师进行快速组织处理机脱水，透明，石蜡组织包埋机包埋，组织切片机切片，自动染色机进行常规苏木素-伊红(HE)染色，自动封片机封片，按相关规定由两名病理医师在显微镜下做出病理诊断，病理报告，全部过程要求在24小时内完成。含上述技术过程中所产生的废液、废物的处理。</v>
          </cell>
        </row>
        <row r="1126">
          <cell r="H1126" t="str">
            <v>块</v>
          </cell>
          <cell r="I1126" t="str">
            <v>每增加一个蜡块加收120元；超声空化技术加收210元</v>
          </cell>
          <cell r="J1126">
            <v>190</v>
          </cell>
          <cell r="K1126">
            <v>190</v>
          </cell>
          <cell r="L1126">
            <v>160</v>
          </cell>
        </row>
        <row r="1127">
          <cell r="D1127" t="str">
            <v>TTJB0006</v>
          </cell>
          <cell r="E1127" t="str">
            <v>特殊染色及诊断</v>
          </cell>
          <cell r="F1127" t="str">
            <v>指除苏木素－伊红(HE)和巴氏以外的组织化学染色。石蜡包埋组织，新鲜冷冻组织，细胞涂片，于组织切片机切片，进行二甲苯脱蜡，系列乙醇水化，然后配置染液进行每种染色，判读结果。含上述技术过程中所产生的废液、废物的处理。</v>
          </cell>
        </row>
        <row r="1127">
          <cell r="H1127" t="str">
            <v>份</v>
          </cell>
          <cell r="I1127" t="str">
            <v>每蜡块/每种染色计费一次。</v>
          </cell>
          <cell r="J1127">
            <v>70</v>
          </cell>
          <cell r="K1127">
            <v>70</v>
          </cell>
          <cell r="L1127">
            <v>65</v>
          </cell>
        </row>
        <row r="1128">
          <cell r="D1128" t="str">
            <v>TTJB0007</v>
          </cell>
          <cell r="E1128" t="str">
            <v>酶组织化学染色及诊断</v>
          </cell>
          <cell r="F1128" t="str">
            <v>石蜡包埋组织于切片机切片，进行二甲苯脱蜡，系列乙醇水化，然后配置染液或酶底物进行每种染色，判读结果。新鲜冷冻组织，细胞涂片，组织印片参照相应方法制片。含上述技术过程中所产生的废液、废物的处理。</v>
          </cell>
        </row>
        <row r="1128">
          <cell r="H1128" t="str">
            <v>份</v>
          </cell>
          <cell r="I1128" t="str">
            <v>每蜡块/每种染色计费一次。</v>
          </cell>
          <cell r="J1128">
            <v>90</v>
          </cell>
          <cell r="K1128">
            <v>90</v>
          </cell>
          <cell r="L1128">
            <v>90</v>
          </cell>
        </row>
        <row r="1129">
          <cell r="D1129" t="str">
            <v>TTJB0008</v>
          </cell>
          <cell r="E1129" t="str">
            <v>脱落细胞学检查与诊断</v>
          </cell>
          <cell r="F1129" t="str">
            <v>标本涂片，固定，苏木素伊红（ HE ）或巴氏染色，脱水，透明，封片，由病理医师在显微镜下做出诊断并签发诊断报告。含上述技术过程中所产生的废液、废物的处理。</v>
          </cell>
        </row>
        <row r="1129">
          <cell r="H1129" t="str">
            <v>例</v>
          </cell>
          <cell r="I1129" t="str">
            <v>2片以上每片加收20元</v>
          </cell>
          <cell r="J1129">
            <v>50</v>
          </cell>
          <cell r="K1129">
            <v>50</v>
          </cell>
          <cell r="L1129">
            <v>40</v>
          </cell>
        </row>
        <row r="1130">
          <cell r="D1130" t="str">
            <v>TTJB0010</v>
          </cell>
          <cell r="E1130" t="str">
            <v>脱落细胞病理检查</v>
          </cell>
          <cell r="F1130" t="str">
            <v>应用细胞DNA分析系统</v>
          </cell>
        </row>
        <row r="1130">
          <cell r="H1130" t="str">
            <v>项</v>
          </cell>
        </row>
        <row r="1130">
          <cell r="J1130">
            <v>280</v>
          </cell>
          <cell r="K1130">
            <v>280</v>
          </cell>
          <cell r="L1130">
            <v>280</v>
          </cell>
        </row>
        <row r="1131">
          <cell r="D1131" t="str">
            <v>TTJB0011</v>
          </cell>
          <cell r="E1131" t="str">
            <v>免疫组织化学染色</v>
          </cell>
        </row>
        <row r="1131">
          <cell r="H1131" t="str">
            <v>份</v>
          </cell>
          <cell r="I1131" t="str">
            <v>免疫组织化学检查、癌基因检查、雌（雄）孕激素受体测定、致病菌、巨细胞病毒、淋巴瘤白血病冰冻切片免疫组化及诊断。</v>
          </cell>
          <cell r="J1131">
            <v>150</v>
          </cell>
          <cell r="K1131">
            <v>150</v>
          </cell>
          <cell r="L1131">
            <v>130</v>
          </cell>
        </row>
        <row r="1132">
          <cell r="D1132" t="str">
            <v>TTJB0012</v>
          </cell>
          <cell r="E1132" t="str">
            <v>免疫组织化学染色诊断</v>
          </cell>
        </row>
        <row r="1132">
          <cell r="H1132" t="str">
            <v>每个标本，每种染色</v>
          </cell>
          <cell r="I1132" t="str">
            <v>快速液盖膜单独控温法</v>
          </cell>
          <cell r="J1132">
            <v>190</v>
          </cell>
          <cell r="K1132">
            <v>190</v>
          </cell>
          <cell r="L1132">
            <v>190</v>
          </cell>
        </row>
        <row r="1133">
          <cell r="D1133" t="str">
            <v>TTJB0013</v>
          </cell>
          <cell r="E1133" t="str">
            <v>局部切除活检检查与诊断</v>
          </cell>
        </row>
        <row r="1133">
          <cell r="H1133" t="str">
            <v>例　</v>
          </cell>
          <cell r="I1133" t="str">
            <v>2块以上每块加收20元</v>
          </cell>
          <cell r="J1133">
            <v>80</v>
          </cell>
          <cell r="K1133">
            <v>80</v>
          </cell>
          <cell r="L1133">
            <v>80</v>
          </cell>
        </row>
        <row r="1134">
          <cell r="D1134" t="str">
            <v>TTJB0015</v>
          </cell>
          <cell r="E1134" t="str">
            <v>穿刺组织活检检查与诊断</v>
          </cell>
        </row>
        <row r="1134">
          <cell r="H1134" t="str">
            <v>例</v>
          </cell>
          <cell r="I1134" t="str">
            <v>2块以上每块加收20元</v>
          </cell>
          <cell r="J1134">
            <v>200</v>
          </cell>
          <cell r="K1134">
            <v>200</v>
          </cell>
          <cell r="L1134">
            <v>150</v>
          </cell>
        </row>
        <row r="1135">
          <cell r="D1135" t="str">
            <v>TTJB0017</v>
          </cell>
          <cell r="E1135" t="str">
            <v>经纤支镜透支气管壁肺活检术</v>
          </cell>
        </row>
        <row r="1135">
          <cell r="H1135" t="str">
            <v>次</v>
          </cell>
        </row>
        <row r="1135">
          <cell r="J1135">
            <v>80</v>
          </cell>
          <cell r="K1135">
            <v>80</v>
          </cell>
          <cell r="L1135">
            <v>80</v>
          </cell>
        </row>
        <row r="1136">
          <cell r="D1136" t="str">
            <v>TTJB0019</v>
          </cell>
          <cell r="E1136" t="str">
            <v>体液细胞学检查与诊断</v>
          </cell>
        </row>
        <row r="1136">
          <cell r="H1136" t="str">
            <v>例</v>
          </cell>
          <cell r="I1136" t="str">
            <v>2片以上每片加收15元</v>
          </cell>
          <cell r="J1136">
            <v>30</v>
          </cell>
          <cell r="K1136">
            <v>30</v>
          </cell>
          <cell r="L1136">
            <v>30</v>
          </cell>
        </row>
        <row r="1137">
          <cell r="D1137" t="str">
            <v>TTJB0021</v>
          </cell>
          <cell r="E1137" t="str">
            <v>拉网细胞学检查与诊断</v>
          </cell>
        </row>
        <row r="1137">
          <cell r="H1137" t="str">
            <v>例</v>
          </cell>
          <cell r="I1137" t="str">
            <v>2片以上每片加收15元</v>
          </cell>
          <cell r="J1137">
            <v>30</v>
          </cell>
          <cell r="K1137">
            <v>30</v>
          </cell>
          <cell r="L1137">
            <v>30</v>
          </cell>
        </row>
        <row r="1138">
          <cell r="D1138" t="str">
            <v>TTJB0023</v>
          </cell>
          <cell r="E1138" t="str">
            <v>细针穿刺细胞学检查与诊断</v>
          </cell>
          <cell r="F1138" t="str">
            <v>体表肿物及各种实质脏器经细针穿刺获得的样本进行涂片，固定，染色，封片，由病理医师在显微镜下做出诊断并签发诊断报告。含上述技术过程中所产生的废液、废物的处理。</v>
          </cell>
        </row>
        <row r="1138">
          <cell r="H1138" t="str">
            <v>例</v>
          </cell>
          <cell r="I1138" t="str">
            <v>2片以上每片加收25元。</v>
          </cell>
          <cell r="J1138">
            <v>110</v>
          </cell>
          <cell r="K1138">
            <v>110</v>
          </cell>
          <cell r="L1138">
            <v>90</v>
          </cell>
        </row>
        <row r="1139">
          <cell r="D1139" t="str">
            <v>TTJB0025</v>
          </cell>
          <cell r="E1139" t="str">
            <v>骨髓组织活检检查与诊断</v>
          </cell>
        </row>
        <row r="1139">
          <cell r="H1139" t="str">
            <v>例</v>
          </cell>
          <cell r="I1139" t="str">
            <v>塑料包埋200元，两块以上每块加收20元</v>
          </cell>
          <cell r="J1139">
            <v>180</v>
          </cell>
          <cell r="K1139">
            <v>180</v>
          </cell>
          <cell r="L1139">
            <v>150</v>
          </cell>
        </row>
        <row r="1140">
          <cell r="D1140" t="str">
            <v>TTJB0028</v>
          </cell>
          <cell r="E1140" t="str">
            <v>免疫荧光染色</v>
          </cell>
        </row>
        <row r="1140">
          <cell r="H1140" t="str">
            <v>份</v>
          </cell>
        </row>
        <row r="1140">
          <cell r="J1140">
            <v>150</v>
          </cell>
          <cell r="K1140">
            <v>150</v>
          </cell>
          <cell r="L1140">
            <v>100</v>
          </cell>
        </row>
        <row r="1141">
          <cell r="D1141" t="str">
            <v>TTJB0030</v>
          </cell>
          <cell r="E1141" t="str">
            <v>流式细胞术检查</v>
          </cell>
        </row>
        <row r="1141">
          <cell r="H1141" t="str">
            <v>项</v>
          </cell>
        </row>
        <row r="1141">
          <cell r="J1141">
            <v>350</v>
          </cell>
          <cell r="K1141">
            <v>350</v>
          </cell>
          <cell r="L1141">
            <v>300</v>
          </cell>
        </row>
        <row r="1142">
          <cell r="D1142" t="str">
            <v>TTJB0031</v>
          </cell>
          <cell r="E1142" t="str">
            <v>全器官大切片</v>
          </cell>
        </row>
        <row r="1142">
          <cell r="H1142" t="str">
            <v>例</v>
          </cell>
          <cell r="I1142" t="str">
            <v>全乳腺大切片，2块以上每块加收50元。</v>
          </cell>
          <cell r="J1142">
            <v>300</v>
          </cell>
          <cell r="K1142">
            <v>300</v>
          </cell>
          <cell r="L1142">
            <v>200</v>
          </cell>
        </row>
        <row r="1143">
          <cell r="D1143" t="str">
            <v>TTJB0033</v>
          </cell>
          <cell r="E1143" t="str">
            <v>普通透射电镜检查与诊断</v>
          </cell>
          <cell r="F1143" t="str">
            <v>样本包括：组织，细胞。电镜固定液固定，后固定，梯度脱水，树脂包埋，半薄组织切片及定位，超薄组织切片机切片，双氧铀染色，透射电子显微镜观察，采取图象，判读结果。含上述技术过程中所产生的废液、废物的处理。</v>
          </cell>
        </row>
        <row r="1143">
          <cell r="H1143" t="str">
            <v>每标本</v>
          </cell>
        </row>
        <row r="1143">
          <cell r="J1143">
            <v>420</v>
          </cell>
          <cell r="K1143">
            <v>420</v>
          </cell>
          <cell r="L1143">
            <v>315</v>
          </cell>
        </row>
        <row r="1144">
          <cell r="D1144" t="str">
            <v>TTJB0034</v>
          </cell>
          <cell r="E1144" t="str">
            <v>免疫电镜检查与诊断</v>
          </cell>
          <cell r="F1144" t="str">
            <v>样本包括：石蜡包埋组织，新鲜冷冻组织，细胞。电镜固定液固定，组织处理，树脂包埋，半薄组织切片及定位，超薄组织切片机切片，生物素或酶标记一抗反应，多胶体金合物或二抗反应，胶体金还原，透射电子显微镜观察，采取图象，判读结果。含上述技术过程中所产生的废液、废物的处理。</v>
          </cell>
        </row>
        <row r="1144">
          <cell r="H1144" t="str">
            <v>每标本</v>
          </cell>
        </row>
        <row r="1144">
          <cell r="J1144">
            <v>420</v>
          </cell>
          <cell r="K1144">
            <v>420</v>
          </cell>
          <cell r="L1144">
            <v>420</v>
          </cell>
        </row>
        <row r="1145">
          <cell r="D1145" t="str">
            <v>TTJB0035</v>
          </cell>
          <cell r="E1145" t="str">
            <v>扫描电镜检查与诊断</v>
          </cell>
        </row>
        <row r="1145">
          <cell r="H1145" t="str">
            <v>每个标本</v>
          </cell>
        </row>
        <row r="1145">
          <cell r="J1145">
            <v>300</v>
          </cell>
          <cell r="K1145">
            <v>300</v>
          </cell>
          <cell r="L1145">
            <v>300</v>
          </cell>
        </row>
        <row r="1146">
          <cell r="D1146" t="str">
            <v>TTJB0036</v>
          </cell>
          <cell r="E1146" t="str">
            <v>图像分析病理诊断</v>
          </cell>
          <cell r="F1146" t="str">
            <v>制备出的各种病理玻片，由病理医师在显微镜下针对其形态特征进行图像分析、鉴别，并结合病理图文分析系统，做出病理诊断和打印输出诊断报告。</v>
          </cell>
        </row>
        <row r="1146">
          <cell r="H1146" t="str">
            <v>例</v>
          </cell>
        </row>
        <row r="1146">
          <cell r="J1146">
            <v>65</v>
          </cell>
          <cell r="K1146">
            <v>65</v>
          </cell>
          <cell r="L1146">
            <v>60</v>
          </cell>
        </row>
        <row r="1147">
          <cell r="D1147" t="str">
            <v>TTJB0038</v>
          </cell>
          <cell r="E1147" t="str">
            <v>组织培养法进行抗肿瘤药物筛选</v>
          </cell>
        </row>
        <row r="1147">
          <cell r="H1147" t="str">
            <v>种</v>
          </cell>
          <cell r="I1147" t="str">
            <v>　　</v>
          </cell>
          <cell r="J1147">
            <v>80</v>
          </cell>
          <cell r="K1147">
            <v>80</v>
          </cell>
          <cell r="L1147">
            <v>80</v>
          </cell>
        </row>
        <row r="1148">
          <cell r="D1148" t="str">
            <v>TTJB0039</v>
          </cell>
          <cell r="E1148" t="str">
            <v>动物试验动物脏器</v>
          </cell>
        </row>
        <row r="1148">
          <cell r="H1148" t="str">
            <v>脏器</v>
          </cell>
          <cell r="I1148" t="str">
            <v>　　</v>
          </cell>
          <cell r="J1148">
            <v>30</v>
          </cell>
          <cell r="K1148">
            <v>30</v>
          </cell>
          <cell r="L1148">
            <v>30</v>
          </cell>
        </row>
        <row r="1149">
          <cell r="D1149" t="str">
            <v>TTJB0040</v>
          </cell>
          <cell r="E1149" t="str">
            <v>内镜组织活检检查与诊断</v>
          </cell>
        </row>
        <row r="1149">
          <cell r="H1149" t="str">
            <v>例</v>
          </cell>
          <cell r="I1149" t="str">
            <v>两块以上每块加收20元</v>
          </cell>
          <cell r="J1149">
            <v>220</v>
          </cell>
          <cell r="K1149">
            <v>220</v>
          </cell>
          <cell r="L1149">
            <v>200</v>
          </cell>
        </row>
        <row r="1150">
          <cell r="D1150" t="str">
            <v>TTJB0042</v>
          </cell>
          <cell r="E1150" t="str">
            <v>中手术标本检查与诊断</v>
          </cell>
        </row>
        <row r="1150">
          <cell r="H1150" t="str">
            <v>例</v>
          </cell>
          <cell r="I1150" t="str">
            <v>2、3级医疗机构：4块以上每块加收20元；1级医疗机构：5块以上每块加收20元</v>
          </cell>
          <cell r="J1150">
            <v>180</v>
          </cell>
          <cell r="K1150">
            <v>180</v>
          </cell>
          <cell r="L1150">
            <v>150</v>
          </cell>
        </row>
        <row r="1151">
          <cell r="D1151" t="str">
            <v>TTJB0044</v>
          </cell>
          <cell r="E1151" t="str">
            <v>大截肢标本病理检查与诊断</v>
          </cell>
        </row>
        <row r="1151">
          <cell r="H1151" t="str">
            <v>例</v>
          </cell>
          <cell r="I1151" t="str">
            <v>2块以上每块加收20元</v>
          </cell>
          <cell r="J1151">
            <v>900</v>
          </cell>
          <cell r="K1151">
            <v>900</v>
          </cell>
          <cell r="L1151">
            <v>600</v>
          </cell>
        </row>
        <row r="1152">
          <cell r="D1152" t="str">
            <v>TTJB0046</v>
          </cell>
          <cell r="E1152" t="str">
            <v>小截肢标本病理检查与诊断</v>
          </cell>
        </row>
        <row r="1152">
          <cell r="H1152" t="str">
            <v>例</v>
          </cell>
          <cell r="I1152" t="str">
            <v>2块以上每块加收20元</v>
          </cell>
          <cell r="J1152">
            <v>360</v>
          </cell>
          <cell r="K1152">
            <v>360</v>
          </cell>
          <cell r="L1152">
            <v>260</v>
          </cell>
        </row>
        <row r="1153">
          <cell r="D1153" t="str">
            <v>TTJB0048</v>
          </cell>
          <cell r="E1153" t="str">
            <v>牙齿及骨骼磨片诊断</v>
          </cell>
          <cell r="F1153" t="str">
            <v>手术切除的方式获得的牙或骨骼标本，经过甲醛固定，由初检医师进行大体标本检查和取材，由技师进行粗磨，细磨，超声清洗，脱水，透明，封片，由病理医师在显微镜下做出诊断并签发诊断报告。含上述技术过程中所产生的废液、废物的处理。</v>
          </cell>
        </row>
        <row r="1153">
          <cell r="H1153" t="str">
            <v>例</v>
          </cell>
        </row>
        <row r="1153">
          <cell r="J1153">
            <v>170</v>
          </cell>
          <cell r="K1153">
            <v>170</v>
          </cell>
          <cell r="L1153">
            <v>170</v>
          </cell>
        </row>
        <row r="1154">
          <cell r="D1154" t="str">
            <v>TTJB0050</v>
          </cell>
          <cell r="E1154" t="str">
            <v>部分颌骨样本及牙体牙周样本</v>
          </cell>
        </row>
        <row r="1154">
          <cell r="H1154" t="str">
            <v>例</v>
          </cell>
        </row>
        <row r="1154">
          <cell r="J1154">
            <v>200</v>
          </cell>
          <cell r="K1154">
            <v>200</v>
          </cell>
          <cell r="L1154">
            <v>200</v>
          </cell>
        </row>
        <row r="1155">
          <cell r="D1155" t="str">
            <v>TTJB0051</v>
          </cell>
          <cell r="E1155" t="str">
            <v>单侧颌骨切除样本诊断</v>
          </cell>
        </row>
        <row r="1155">
          <cell r="H1155" t="str">
            <v>例</v>
          </cell>
        </row>
        <row r="1155">
          <cell r="J1155">
            <v>200</v>
          </cell>
          <cell r="K1155">
            <v>200</v>
          </cell>
          <cell r="L1155">
            <v>200</v>
          </cell>
        </row>
        <row r="1156">
          <cell r="D1156" t="str">
            <v>TTJB0052</v>
          </cell>
          <cell r="E1156" t="str">
            <v>病理体视学检查与诊断</v>
          </cell>
        </row>
        <row r="1156">
          <cell r="H1156" t="str">
            <v>次</v>
          </cell>
        </row>
        <row r="1156">
          <cell r="J1156">
            <v>100</v>
          </cell>
          <cell r="K1156">
            <v>100</v>
          </cell>
          <cell r="L1156">
            <v>100</v>
          </cell>
        </row>
        <row r="1157">
          <cell r="D1157" t="str">
            <v>TTJB0053</v>
          </cell>
          <cell r="E1157" t="str">
            <v>病理大体标本摄影</v>
          </cell>
        </row>
        <row r="1157">
          <cell r="H1157" t="str">
            <v>幻灯片</v>
          </cell>
          <cell r="I1157" t="str">
            <v>反转片10元</v>
          </cell>
          <cell r="J1157">
            <v>8</v>
          </cell>
          <cell r="K1157">
            <v>8</v>
          </cell>
          <cell r="L1157">
            <v>8</v>
          </cell>
        </row>
        <row r="1158">
          <cell r="D1158" t="str">
            <v>TTJB0055</v>
          </cell>
          <cell r="E1158" t="str">
            <v>显微摄影术</v>
          </cell>
        </row>
        <row r="1158">
          <cell r="H1158" t="str">
            <v>幻灯片</v>
          </cell>
          <cell r="I1158" t="str">
            <v>反转片10元，加收开机费10元/小时</v>
          </cell>
          <cell r="J1158">
            <v>8</v>
          </cell>
          <cell r="K1158">
            <v>8</v>
          </cell>
          <cell r="L1158">
            <v>8</v>
          </cell>
        </row>
        <row r="1159">
          <cell r="D1159" t="str">
            <v>TTJB0058</v>
          </cell>
          <cell r="E1159" t="str">
            <v>液基薄层细胞制片学检查与诊断</v>
          </cell>
          <cell r="F1159" t="str">
            <v>将含有标本的保存液，经膜式液基制片机或沉淀离心液基制片机制片(血细胞及粘液较多的标本需经两次离心后)，固定，染色，脱水，透明，封片，由病理医师在显微镜下做出诊断并签发诊断报告。含上述技术过程中所产生的废液、废物的处理。</v>
          </cell>
        </row>
        <row r="1159">
          <cell r="H1159" t="str">
            <v>次</v>
          </cell>
          <cell r="I1159" t="str">
            <v>包括液基细胞学薄片技术（ThinPrep）和液基细胞学超薄片技术（AutoCyte）。</v>
          </cell>
          <cell r="J1159">
            <v>200</v>
          </cell>
          <cell r="K1159">
            <v>200</v>
          </cell>
          <cell r="L1159">
            <v>200</v>
          </cell>
        </row>
        <row r="1160">
          <cell r="D1160" t="str">
            <v>TTJB0059</v>
          </cell>
          <cell r="E1160" t="str">
            <v>细胞学计数</v>
          </cell>
        </row>
        <row r="1160">
          <cell r="H1160" t="str">
            <v>例</v>
          </cell>
          <cell r="I1160" t="str">
            <v>2片以上，每片加收15元</v>
          </cell>
          <cell r="J1160">
            <v>50</v>
          </cell>
          <cell r="K1160">
            <v>50</v>
          </cell>
          <cell r="L1160">
            <v>50</v>
          </cell>
        </row>
        <row r="1161">
          <cell r="D1161" t="str">
            <v>TTJB0060</v>
          </cell>
          <cell r="E1161" t="str">
            <v>婴幼儿及胎儿尸检病理诊断</v>
          </cell>
        </row>
        <row r="1161">
          <cell r="H1161" t="str">
            <v>次</v>
          </cell>
        </row>
        <row r="1161">
          <cell r="J1161">
            <v>2400</v>
          </cell>
          <cell r="K1161">
            <v>2400</v>
          </cell>
          <cell r="L1161">
            <v>2400</v>
          </cell>
        </row>
        <row r="1162">
          <cell r="D1162" t="str">
            <v>TTJB0063</v>
          </cell>
          <cell r="E1162" t="str">
            <v>尸体防腐处理</v>
          </cell>
        </row>
        <row r="1162">
          <cell r="H1162" t="str">
            <v>次</v>
          </cell>
        </row>
        <row r="1162">
          <cell r="J1162">
            <v>1000</v>
          </cell>
          <cell r="K1162">
            <v>1000</v>
          </cell>
          <cell r="L1162">
            <v>1000</v>
          </cell>
        </row>
        <row r="1163">
          <cell r="D1163" t="str">
            <v>TTJB0064</v>
          </cell>
          <cell r="E1163" t="str">
            <v>尸检病理诊断</v>
          </cell>
        </row>
        <row r="1163">
          <cell r="H1163" t="str">
            <v>次</v>
          </cell>
          <cell r="I1163" t="str">
            <v>尸检；开颅加收500元</v>
          </cell>
          <cell r="J1163">
            <v>3000</v>
          </cell>
          <cell r="K1163">
            <v>3000</v>
          </cell>
          <cell r="L1163">
            <v>3000</v>
          </cell>
        </row>
        <row r="1164">
          <cell r="D1164" t="str">
            <v>TTJB0067</v>
          </cell>
          <cell r="E1164" t="str">
            <v>尸检</v>
          </cell>
        </row>
        <row r="1164">
          <cell r="H1164" t="str">
            <v>具</v>
          </cell>
          <cell r="I1164" t="str">
            <v>由当事医院交纳、业余时间加急进行尸检的加收 500元</v>
          </cell>
          <cell r="J1164">
            <v>1000</v>
          </cell>
          <cell r="K1164">
            <v>1000</v>
          </cell>
          <cell r="L1164">
            <v>1000</v>
          </cell>
        </row>
        <row r="1165">
          <cell r="D1165" t="str">
            <v>TTJB0071</v>
          </cell>
          <cell r="E1165" t="str">
            <v>病理切片</v>
          </cell>
        </row>
        <row r="1165">
          <cell r="H1165" t="str">
            <v>块</v>
          </cell>
        </row>
        <row r="1165">
          <cell r="J1165">
            <v>10</v>
          </cell>
          <cell r="K1165">
            <v>10</v>
          </cell>
          <cell r="L1165">
            <v>10</v>
          </cell>
        </row>
        <row r="1166">
          <cell r="D1166" t="str">
            <v>TTJB0072</v>
          </cell>
          <cell r="E1166" t="str">
            <v>显微摄影术</v>
          </cell>
        </row>
        <row r="1166">
          <cell r="H1166" t="str">
            <v>照片</v>
          </cell>
          <cell r="I1166" t="str">
            <v>反转片10元，加收开机费10元/小时</v>
          </cell>
          <cell r="J1166">
            <v>7</v>
          </cell>
          <cell r="K1166">
            <v>7</v>
          </cell>
          <cell r="L1166">
            <v>7</v>
          </cell>
        </row>
        <row r="1167">
          <cell r="D1167" t="str">
            <v>TTJB0073</v>
          </cell>
          <cell r="E1167" t="str">
            <v>病理大体标本摄影</v>
          </cell>
        </row>
        <row r="1167">
          <cell r="H1167" t="str">
            <v>照片</v>
          </cell>
          <cell r="I1167" t="str">
            <v>反转片10元</v>
          </cell>
          <cell r="J1167">
            <v>7</v>
          </cell>
          <cell r="K1167">
            <v>7</v>
          </cell>
          <cell r="L1167">
            <v>7</v>
          </cell>
        </row>
        <row r="1168">
          <cell r="D1168" t="str">
            <v>TTJC1500</v>
          </cell>
          <cell r="E1168" t="str">
            <v>印迹细胞学检查</v>
          </cell>
          <cell r="F1168" t="str">
            <v>样本类型：泪液。表面麻醉后，使用薄膜轻压患眼取膜，患眼滴抗生素眼水或眼膏。样本空气中晾干，灭火内源性过氧化物酶，双蒸水清洗。使用过氧化物酶标记的兔抗HSV－1，温育或过夜。蒸水冲洗，95%乙醇脱水，晾干或吹干。二甲苯透明后显微镜检查、读片。审核结果，录入实验室信息系统或人工登记，发送报告；按规定处理废弃物；接受临床相关咨询。</v>
          </cell>
        </row>
        <row r="1168">
          <cell r="H1168" t="str">
            <v>次</v>
          </cell>
        </row>
        <row r="1168">
          <cell r="J1168">
            <v>100</v>
          </cell>
          <cell r="K1168">
            <v>100</v>
          </cell>
          <cell r="L1168">
            <v>100</v>
          </cell>
        </row>
        <row r="1169">
          <cell r="D1169" t="str">
            <v>TTJF0160</v>
          </cell>
          <cell r="E1169" t="str">
            <v>术中甲状旁腺组织快速鉴别诊断</v>
          </cell>
          <cell r="F1169" t="str">
            <v>颈部切口，逐层切开，显露甲状旁腺(1-4个)，采集组织液样本，免疫层析法快速鉴别甲状旁腺组织，记录鉴别结论。不含手术治疗、不含病理学诊断。</v>
          </cell>
        </row>
        <row r="1169">
          <cell r="H1169" t="str">
            <v>每标本</v>
          </cell>
        </row>
        <row r="1169">
          <cell r="J1169" t="str">
            <v>试行价格</v>
          </cell>
          <cell r="K1169" t="str">
            <v>试行价格</v>
          </cell>
          <cell r="L1169" t="str">
            <v>试行价格</v>
          </cell>
        </row>
        <row r="1170">
          <cell r="D1170" t="str">
            <v>TTJB0074</v>
          </cell>
          <cell r="E1170" t="str">
            <v>细胞程序性死亡-配体1(PD-L1)蛋白伴随诊断检测</v>
          </cell>
          <cell r="F1170" t="str">
            <v>选择中性福尔马林固定石蜡包埋(FFPE)组织，切片机切片、脱蜡、抗原修复、使用国家药监局批准的一抗和二抗显色，根据判读指南进行结果判读、打印签发诊断报告。检测结果用于确诊肿瘤样本的PD-L1蛋白表达，指导肿瘤免疫治疗用药。含阳性对照、阴性对照等质控体系；含相应的废液、废物的处理；含切片蜡块保存。</v>
          </cell>
        </row>
        <row r="1170">
          <cell r="H1170" t="str">
            <v>例</v>
          </cell>
          <cell r="I1170" t="str">
            <v>每个克隆号为一例。</v>
          </cell>
          <cell r="J1170" t="str">
            <v>市场调节价4000</v>
          </cell>
          <cell r="K1170" t="str">
            <v>市场调节价4000</v>
          </cell>
          <cell r="L1170" t="str">
            <v>市场调节价4000</v>
          </cell>
        </row>
        <row r="1171">
          <cell r="D1171" t="str">
            <v>TTJB0075</v>
          </cell>
          <cell r="E1171" t="str">
            <v>间变性淋巴瘤激酶(ALK)蛋白伴随诊断检测</v>
          </cell>
          <cell r="F1171" t="str">
            <v>选择中性福尔马林固定石蜡包埋(FFPE)组织，切片机切片、脱蜡、抗原修复、使用国家药监局批准的一抗和二抗显色、增强扩增、增强显色，根据判读指南进行结果判读、打印签发诊断报告。检测结果用于确诊肿瘤样本的ALK蛋白表达，指导肿瘤靶向治疗用药。含阳性对照、阴性对照等质控体系；含相应的废液、废物的处理；含切片蜡块保存。</v>
          </cell>
        </row>
        <row r="1171">
          <cell r="H1171" t="str">
            <v>例</v>
          </cell>
        </row>
        <row r="1171">
          <cell r="J1171" t="str">
            <v>市场调节价1200</v>
          </cell>
          <cell r="K1171" t="str">
            <v>市场调节价1200</v>
          </cell>
          <cell r="L1171" t="str">
            <v>市场调节价1200</v>
          </cell>
        </row>
        <row r="1172">
          <cell r="D1172" t="str">
            <v>BZAA0001</v>
          </cell>
          <cell r="E1172" t="str">
            <v>院外会诊用切片复制</v>
          </cell>
          <cell r="F1172" t="str">
            <v>从原组织蜡块制作供院外会诊的普通染色(苏木素-伊红(HE)染色)，不染色的切片，涂胶切片或组织膜片(不超过10微米厚)。</v>
          </cell>
          <cell r="G1172" t="str">
            <v>          </v>
          </cell>
          <cell r="H1172" t="str">
            <v>张</v>
          </cell>
        </row>
        <row r="1172">
          <cell r="J1172" t="str">
            <v>市场调节价40</v>
          </cell>
          <cell r="K1172" t="str">
            <v>市场调节价40</v>
          </cell>
          <cell r="L1172" t="str">
            <v>市场调节价40</v>
          </cell>
        </row>
        <row r="1173">
          <cell r="D1173" t="str">
            <v>TTJK-14</v>
          </cell>
          <cell r="E1173" t="str">
            <v>14、骨科、石膏收费</v>
          </cell>
        </row>
        <row r="1174">
          <cell r="D1174" t="str">
            <v>TTJK0559</v>
          </cell>
          <cell r="E1174" t="str">
            <v>手指皮牵引</v>
          </cell>
        </row>
        <row r="1174">
          <cell r="H1174" t="str">
            <v>次</v>
          </cell>
        </row>
        <row r="1174">
          <cell r="J1174">
            <v>15</v>
          </cell>
          <cell r="K1174">
            <v>15</v>
          </cell>
          <cell r="L1174">
            <v>15</v>
          </cell>
        </row>
        <row r="1175">
          <cell r="D1175" t="str">
            <v>TTJK0560</v>
          </cell>
          <cell r="E1175" t="str">
            <v>手指牵引架</v>
          </cell>
        </row>
        <row r="1175">
          <cell r="H1175" t="str">
            <v>次</v>
          </cell>
        </row>
        <row r="1175">
          <cell r="J1175">
            <v>15</v>
          </cell>
          <cell r="K1175">
            <v>15</v>
          </cell>
          <cell r="L1175">
            <v>15</v>
          </cell>
        </row>
        <row r="1176">
          <cell r="D1176" t="str">
            <v>TTJK0561</v>
          </cell>
          <cell r="E1176" t="str">
            <v>拔克什针</v>
          </cell>
          <cell r="F1176" t="str">
            <v>骨牵引或克氏针内固定治疗终结拔除克氏针。</v>
          </cell>
        </row>
        <row r="1176">
          <cell r="H1176" t="str">
            <v>次</v>
          </cell>
          <cell r="I1176" t="str">
            <v>拔除颅骨牵引弓加收5元。</v>
          </cell>
          <cell r="J1176">
            <v>20</v>
          </cell>
          <cell r="K1176">
            <v>20</v>
          </cell>
          <cell r="L1176">
            <v>20</v>
          </cell>
        </row>
        <row r="1177">
          <cell r="D1177" t="str">
            <v>TTJK0563</v>
          </cell>
          <cell r="E1177" t="str">
            <v>颈椎牵引</v>
          </cell>
          <cell r="F1177" t="str">
            <v>通过滑轮和牵引支架，施加重量进行牵引，适用于轻度骨折或脱位，颈椎间盘突出症及神经根型颈椎病等。</v>
          </cell>
        </row>
        <row r="1177">
          <cell r="H1177" t="str">
            <v>次</v>
          </cell>
          <cell r="I1177" t="str">
            <v>持续牵引最高不超过25元/天。</v>
          </cell>
          <cell r="J1177">
            <v>15</v>
          </cell>
          <cell r="K1177">
            <v>15</v>
          </cell>
          <cell r="L1177">
            <v>8</v>
          </cell>
        </row>
        <row r="1178">
          <cell r="D1178" t="str">
            <v>TTJK0565</v>
          </cell>
          <cell r="E1178" t="str">
            <v>肢体功能治疗</v>
          </cell>
        </row>
        <row r="1178">
          <cell r="H1178" t="str">
            <v>次</v>
          </cell>
          <cell r="I1178" t="str">
            <v>关节活动仪同</v>
          </cell>
          <cell r="J1178">
            <v>6</v>
          </cell>
          <cell r="K1178">
            <v>6</v>
          </cell>
          <cell r="L1178">
            <v>6</v>
          </cell>
        </row>
        <row r="1179">
          <cell r="D1179" t="str">
            <v>TTJK0566</v>
          </cell>
          <cell r="E1179" t="str">
            <v>骨科中药膜治疗</v>
          </cell>
        </row>
        <row r="1179">
          <cell r="H1179" t="str">
            <v>次</v>
          </cell>
        </row>
        <row r="1179">
          <cell r="J1179">
            <v>3</v>
          </cell>
          <cell r="K1179">
            <v>3</v>
          </cell>
          <cell r="L1179">
            <v>3</v>
          </cell>
        </row>
        <row r="1180">
          <cell r="D1180" t="str">
            <v>TTJK0567</v>
          </cell>
          <cell r="E1180" t="str">
            <v>腰牵引</v>
          </cell>
        </row>
        <row r="1180">
          <cell r="H1180" t="str">
            <v>次</v>
          </cell>
          <cell r="I1180" t="str">
            <v>持续牵引最高不超过30元/天</v>
          </cell>
          <cell r="J1180">
            <v>15</v>
          </cell>
          <cell r="K1180">
            <v>15</v>
          </cell>
          <cell r="L1180">
            <v>8</v>
          </cell>
        </row>
        <row r="1181">
          <cell r="D1181" t="str">
            <v>TTJK0569</v>
          </cell>
          <cell r="E1181" t="str">
            <v>多功能颈腰椎综合治疗机</v>
          </cell>
        </row>
        <row r="1181">
          <cell r="H1181" t="str">
            <v>次</v>
          </cell>
        </row>
        <row r="1181">
          <cell r="J1181">
            <v>80</v>
          </cell>
          <cell r="K1181">
            <v>80</v>
          </cell>
          <cell r="L1181">
            <v>80</v>
          </cell>
        </row>
        <row r="1182">
          <cell r="D1182" t="str">
            <v>TTJK0570</v>
          </cell>
          <cell r="E1182" t="str">
            <v>电动间歇牵引</v>
          </cell>
        </row>
        <row r="1182">
          <cell r="H1182" t="str">
            <v>次</v>
          </cell>
        </row>
        <row r="1182">
          <cell r="J1182">
            <v>8</v>
          </cell>
          <cell r="K1182">
            <v>8</v>
          </cell>
          <cell r="L1182">
            <v>8</v>
          </cell>
        </row>
        <row r="1183">
          <cell r="D1183" t="str">
            <v>TTJK0571</v>
          </cell>
          <cell r="E1183" t="str">
            <v>平衡固定牵引</v>
          </cell>
        </row>
        <row r="1183">
          <cell r="H1183" t="str">
            <v>例</v>
          </cell>
        </row>
        <row r="1183">
          <cell r="J1183">
            <v>50</v>
          </cell>
          <cell r="K1183">
            <v>50</v>
          </cell>
          <cell r="L1183">
            <v>50</v>
          </cell>
        </row>
        <row r="1184">
          <cell r="D1184" t="str">
            <v>TTJK0576</v>
          </cell>
          <cell r="E1184" t="str">
            <v>骨牵引</v>
          </cell>
          <cell r="F1184" t="str">
            <v>骨骼上穿克氏针或斯氏针，安置牵引弓，通过牵引绳及滑轮连接秤砣而组成的牵引装置，牵引力直接作用于骨骼上，对抗肌肉收缩的力量，达到骨折复位固定的目的。</v>
          </cell>
        </row>
        <row r="1184">
          <cell r="H1184" t="str">
            <v>天</v>
          </cell>
          <cell r="I1184" t="str">
            <v>含材料和每日调整费。</v>
          </cell>
          <cell r="J1184">
            <v>40</v>
          </cell>
          <cell r="K1184">
            <v>40</v>
          </cell>
          <cell r="L1184">
            <v>25</v>
          </cell>
        </row>
        <row r="1185">
          <cell r="D1185" t="str">
            <v>TTJK0577</v>
          </cell>
          <cell r="E1185" t="str">
            <v>皮牵引</v>
          </cell>
        </row>
        <row r="1185">
          <cell r="H1185" t="str">
            <v>次</v>
          </cell>
          <cell r="I1185" t="str">
            <v>持续牵引每天不超过15元</v>
          </cell>
          <cell r="J1185">
            <v>15</v>
          </cell>
          <cell r="K1185">
            <v>15</v>
          </cell>
          <cell r="L1185">
            <v>15</v>
          </cell>
        </row>
        <row r="1186">
          <cell r="D1186" t="str">
            <v>TTJK0579</v>
          </cell>
          <cell r="E1186" t="str">
            <v>膝关节稳定度测定</v>
          </cell>
        </row>
        <row r="1186">
          <cell r="H1186" t="str">
            <v>单侧</v>
          </cell>
          <cell r="I1186" t="str">
            <v>含报告</v>
          </cell>
          <cell r="J1186">
            <v>15</v>
          </cell>
          <cell r="K1186">
            <v>15</v>
          </cell>
          <cell r="L1186">
            <v>15</v>
          </cell>
        </row>
        <row r="1187">
          <cell r="D1187" t="str">
            <v>TTJK0580</v>
          </cell>
          <cell r="E1187" t="str">
            <v>超声骨强度测定</v>
          </cell>
        </row>
        <row r="1187">
          <cell r="H1187" t="str">
            <v>次</v>
          </cell>
        </row>
        <row r="1187">
          <cell r="J1187">
            <v>30</v>
          </cell>
          <cell r="K1187">
            <v>30</v>
          </cell>
          <cell r="L1187">
            <v>30</v>
          </cell>
        </row>
        <row r="1188">
          <cell r="D1188" t="str">
            <v>TTJK0581</v>
          </cell>
          <cell r="E1188" t="str">
            <v>自体细胞移植修复皮肤缺损治疗</v>
          </cell>
        </row>
        <row r="1188">
          <cell r="H1188" t="str">
            <v>次</v>
          </cell>
          <cell r="I1188" t="str">
            <v>首次移植3000元，自第二次起（含第二次）减半收费。</v>
          </cell>
          <cell r="J1188">
            <v>3000</v>
          </cell>
          <cell r="K1188">
            <v>3000</v>
          </cell>
          <cell r="L1188">
            <v>3000</v>
          </cell>
        </row>
        <row r="1189">
          <cell r="D1189" t="str">
            <v>TTJK0583</v>
          </cell>
          <cell r="E1189" t="str">
            <v>脊柱无创减压治疗</v>
          </cell>
        </row>
        <row r="1189">
          <cell r="G1189" t="str">
            <v>物理治疗和腰围</v>
          </cell>
          <cell r="H1189" t="str">
            <v>次</v>
          </cell>
        </row>
        <row r="1189">
          <cell r="J1189">
            <v>300</v>
          </cell>
          <cell r="K1189">
            <v>300</v>
          </cell>
          <cell r="L1189">
            <v>300</v>
          </cell>
        </row>
        <row r="1190">
          <cell r="D1190" t="str">
            <v>TTJK0584</v>
          </cell>
          <cell r="E1190" t="str">
            <v>平衡牵引骨折固定器</v>
          </cell>
        </row>
        <row r="1190">
          <cell r="H1190" t="str">
            <v>例</v>
          </cell>
        </row>
        <row r="1190">
          <cell r="J1190">
            <v>280</v>
          </cell>
          <cell r="K1190">
            <v>280</v>
          </cell>
          <cell r="L1190">
            <v>280</v>
          </cell>
        </row>
        <row r="1191">
          <cell r="D1191" t="str">
            <v>TTJK0585</v>
          </cell>
          <cell r="E1191" t="str">
            <v>膑骨骨折抓膑器</v>
          </cell>
        </row>
        <row r="1191">
          <cell r="H1191" t="str">
            <v>例</v>
          </cell>
        </row>
        <row r="1191">
          <cell r="J1191">
            <v>280</v>
          </cell>
          <cell r="K1191">
            <v>280</v>
          </cell>
          <cell r="L1191">
            <v>280</v>
          </cell>
        </row>
        <row r="1192">
          <cell r="D1192" t="str">
            <v>TTJK0586</v>
          </cell>
          <cell r="E1192" t="str">
            <v>先天性髋脱位支架</v>
          </cell>
        </row>
        <row r="1192">
          <cell r="H1192" t="str">
            <v>例</v>
          </cell>
        </row>
        <row r="1192">
          <cell r="J1192">
            <v>280</v>
          </cell>
          <cell r="K1192">
            <v>280</v>
          </cell>
          <cell r="L1192">
            <v>280</v>
          </cell>
        </row>
        <row r="1193">
          <cell r="D1193" t="str">
            <v>TTJK0587</v>
          </cell>
          <cell r="E1193" t="str">
            <v>骨折调节固定器</v>
          </cell>
        </row>
        <row r="1193">
          <cell r="H1193" t="str">
            <v>例</v>
          </cell>
        </row>
        <row r="1193">
          <cell r="J1193">
            <v>280</v>
          </cell>
          <cell r="K1193">
            <v>280</v>
          </cell>
          <cell r="L1193">
            <v>280</v>
          </cell>
        </row>
        <row r="1194">
          <cell r="D1194" t="str">
            <v>TTJK0589</v>
          </cell>
          <cell r="E1194" t="str">
            <v>跟骨靴固定架</v>
          </cell>
        </row>
        <row r="1194">
          <cell r="H1194" t="str">
            <v>例</v>
          </cell>
        </row>
        <row r="1194">
          <cell r="J1194">
            <v>280</v>
          </cell>
          <cell r="K1194">
            <v>280</v>
          </cell>
          <cell r="L1194">
            <v>280</v>
          </cell>
        </row>
        <row r="1195">
          <cell r="D1195" t="str">
            <v>TTJK0590</v>
          </cell>
          <cell r="E1195" t="str">
            <v>多用骨折整骨复定器</v>
          </cell>
        </row>
        <row r="1195">
          <cell r="H1195" t="str">
            <v>例</v>
          </cell>
        </row>
        <row r="1195">
          <cell r="J1195">
            <v>280</v>
          </cell>
          <cell r="K1195">
            <v>280</v>
          </cell>
          <cell r="L1195">
            <v>280</v>
          </cell>
        </row>
        <row r="1196">
          <cell r="D1196" t="str">
            <v>TTJK0591</v>
          </cell>
          <cell r="E1196" t="str">
            <v>记忆合金加压螺旋钉</v>
          </cell>
        </row>
        <row r="1196">
          <cell r="H1196" t="str">
            <v>例</v>
          </cell>
        </row>
        <row r="1196">
          <cell r="J1196">
            <v>280</v>
          </cell>
          <cell r="K1196">
            <v>280</v>
          </cell>
          <cell r="L1196">
            <v>280</v>
          </cell>
        </row>
        <row r="1197">
          <cell r="D1197" t="str">
            <v>TTJK0592</v>
          </cell>
          <cell r="E1197" t="str">
            <v>粗隆间外展支架</v>
          </cell>
        </row>
        <row r="1197">
          <cell r="H1197" t="str">
            <v>例</v>
          </cell>
        </row>
        <row r="1197">
          <cell r="J1197">
            <v>280</v>
          </cell>
          <cell r="K1197">
            <v>280</v>
          </cell>
          <cell r="L1197">
            <v>280</v>
          </cell>
        </row>
        <row r="1198">
          <cell r="D1198" t="str">
            <v>TTJK0593</v>
          </cell>
          <cell r="E1198" t="str">
            <v>肩锁关节脱位骨折固定</v>
          </cell>
        </row>
        <row r="1198">
          <cell r="H1198" t="str">
            <v>例</v>
          </cell>
        </row>
        <row r="1198">
          <cell r="J1198">
            <v>220</v>
          </cell>
          <cell r="K1198">
            <v>220</v>
          </cell>
          <cell r="L1198">
            <v>220</v>
          </cell>
        </row>
        <row r="1199">
          <cell r="D1199" t="str">
            <v>TTJK0594</v>
          </cell>
          <cell r="E1199" t="str">
            <v>尺骨鹰嘴骨折固定器</v>
          </cell>
        </row>
        <row r="1199">
          <cell r="H1199" t="str">
            <v>例</v>
          </cell>
        </row>
        <row r="1199">
          <cell r="J1199">
            <v>220</v>
          </cell>
          <cell r="K1199">
            <v>220</v>
          </cell>
          <cell r="L1199">
            <v>220</v>
          </cell>
        </row>
        <row r="1200">
          <cell r="D1200" t="str">
            <v>TTJK0595</v>
          </cell>
          <cell r="E1200" t="str">
            <v>手支架</v>
          </cell>
        </row>
        <row r="1200">
          <cell r="H1200" t="str">
            <v>例</v>
          </cell>
          <cell r="I1200" t="str">
            <v>外固定支架同</v>
          </cell>
          <cell r="J1200">
            <v>220</v>
          </cell>
          <cell r="K1200">
            <v>220</v>
          </cell>
          <cell r="L1200">
            <v>220</v>
          </cell>
        </row>
        <row r="1201">
          <cell r="D1201" t="str">
            <v>TTJK0596</v>
          </cell>
          <cell r="E1201" t="str">
            <v>脊柱固定架</v>
          </cell>
        </row>
        <row r="1201">
          <cell r="H1201" t="str">
            <v>例</v>
          </cell>
        </row>
        <row r="1201">
          <cell r="J1201">
            <v>220</v>
          </cell>
          <cell r="K1201">
            <v>220</v>
          </cell>
          <cell r="L1201">
            <v>220</v>
          </cell>
        </row>
        <row r="1202">
          <cell r="D1202" t="str">
            <v>TTJK0597</v>
          </cell>
          <cell r="E1202" t="str">
            <v>骨盆骨折弹力架板</v>
          </cell>
        </row>
        <row r="1202">
          <cell r="H1202" t="str">
            <v>例</v>
          </cell>
        </row>
        <row r="1202">
          <cell r="J1202">
            <v>220</v>
          </cell>
          <cell r="K1202">
            <v>220</v>
          </cell>
          <cell r="L1202">
            <v>220</v>
          </cell>
        </row>
        <row r="1203">
          <cell r="D1203" t="str">
            <v>TTJK0598</v>
          </cell>
          <cell r="E1203" t="str">
            <v>单臂外固定器</v>
          </cell>
        </row>
        <row r="1203">
          <cell r="H1203" t="str">
            <v>例</v>
          </cell>
        </row>
        <row r="1203">
          <cell r="J1203">
            <v>280</v>
          </cell>
          <cell r="K1203">
            <v>280</v>
          </cell>
          <cell r="L1203">
            <v>280</v>
          </cell>
        </row>
        <row r="1204">
          <cell r="D1204" t="str">
            <v>TTJK0599</v>
          </cell>
          <cell r="E1204" t="str">
            <v>小腿平衡固定牵引</v>
          </cell>
        </row>
        <row r="1204">
          <cell r="H1204" t="str">
            <v>例</v>
          </cell>
        </row>
        <row r="1204">
          <cell r="J1204">
            <v>50</v>
          </cell>
          <cell r="K1204">
            <v>50</v>
          </cell>
          <cell r="L1204">
            <v>50</v>
          </cell>
        </row>
        <row r="1205">
          <cell r="D1205" t="str">
            <v>TTJK0600</v>
          </cell>
          <cell r="E1205" t="str">
            <v>布朗氏架</v>
          </cell>
          <cell r="F1205" t="str">
            <v>下肢皮牵引，股骨髁上，胫骨结节及跟骨骨牵引所用到的带有滑轮的支架。</v>
          </cell>
        </row>
        <row r="1205">
          <cell r="H1205" t="str">
            <v>天</v>
          </cell>
        </row>
        <row r="1205">
          <cell r="J1205">
            <v>3</v>
          </cell>
          <cell r="K1205">
            <v>3</v>
          </cell>
          <cell r="L1205">
            <v>3</v>
          </cell>
        </row>
        <row r="1206">
          <cell r="D1206" t="str">
            <v>TTJK0601</v>
          </cell>
          <cell r="E1206" t="str">
            <v>胸带外固定</v>
          </cell>
          <cell r="F1206" t="str">
            <v>常用于轻型胸部外伤，肋骨骨折或胸部手术术后。</v>
          </cell>
        </row>
        <row r="1206">
          <cell r="H1206" t="str">
            <v>天</v>
          </cell>
          <cell r="I1206" t="str">
            <v>含每日调整。</v>
          </cell>
          <cell r="J1206">
            <v>8</v>
          </cell>
          <cell r="K1206">
            <v>8</v>
          </cell>
          <cell r="L1206">
            <v>8</v>
          </cell>
        </row>
        <row r="1207">
          <cell r="D1207" t="str">
            <v>TTJK0602</v>
          </cell>
          <cell r="E1207" t="str">
            <v>腰背支架固定</v>
          </cell>
        </row>
        <row r="1207">
          <cell r="H1207" t="str">
            <v>天</v>
          </cell>
          <cell r="I1207" t="str">
            <v>含调整费</v>
          </cell>
          <cell r="J1207">
            <v>3</v>
          </cell>
          <cell r="K1207">
            <v>3</v>
          </cell>
          <cell r="L1207">
            <v>3</v>
          </cell>
        </row>
        <row r="1208">
          <cell r="D1208" t="str">
            <v>TTJK0604</v>
          </cell>
          <cell r="E1208" t="str">
            <v>骨科激光照射</v>
          </cell>
        </row>
        <row r="1208">
          <cell r="H1208" t="str">
            <v>次</v>
          </cell>
        </row>
        <row r="1208">
          <cell r="J1208">
            <v>10</v>
          </cell>
          <cell r="K1208">
            <v>10</v>
          </cell>
          <cell r="L1208">
            <v>10</v>
          </cell>
        </row>
        <row r="1209">
          <cell r="D1209" t="str">
            <v>TTJK0605</v>
          </cell>
          <cell r="E1209" t="str">
            <v>骨折磁疗治疗</v>
          </cell>
        </row>
        <row r="1209">
          <cell r="H1209" t="str">
            <v>次</v>
          </cell>
        </row>
        <row r="1209">
          <cell r="J1209">
            <v>10</v>
          </cell>
          <cell r="K1209">
            <v>10</v>
          </cell>
          <cell r="L1209">
            <v>10</v>
          </cell>
        </row>
        <row r="1210">
          <cell r="D1210" t="str">
            <v>TTJK0606</v>
          </cell>
          <cell r="E1210" t="str">
            <v>神经检查治疗</v>
          </cell>
        </row>
        <row r="1210">
          <cell r="H1210" t="str">
            <v>次</v>
          </cell>
        </row>
        <row r="1210">
          <cell r="J1210">
            <v>15</v>
          </cell>
          <cell r="K1210">
            <v>15</v>
          </cell>
          <cell r="L1210">
            <v>15</v>
          </cell>
        </row>
        <row r="1211">
          <cell r="D1211" t="str">
            <v>TTJK0607</v>
          </cell>
          <cell r="E1211" t="str">
            <v>骨髓炎窦道中药冲洗</v>
          </cell>
        </row>
        <row r="1211">
          <cell r="H1211" t="str">
            <v>次</v>
          </cell>
        </row>
        <row r="1211">
          <cell r="J1211">
            <v>10</v>
          </cell>
          <cell r="K1211">
            <v>10</v>
          </cell>
          <cell r="L1211">
            <v>10</v>
          </cell>
        </row>
        <row r="1212">
          <cell r="D1212" t="str">
            <v>TTJK0608</v>
          </cell>
          <cell r="E1212" t="str">
            <v>电脑中频+药透</v>
          </cell>
        </row>
        <row r="1212">
          <cell r="H1212" t="str">
            <v>次</v>
          </cell>
          <cell r="I1212" t="str">
            <v>含药</v>
          </cell>
          <cell r="J1212">
            <v>20</v>
          </cell>
          <cell r="K1212">
            <v>20</v>
          </cell>
          <cell r="L1212">
            <v>20</v>
          </cell>
        </row>
        <row r="1213">
          <cell r="D1213" t="str">
            <v>TTJK0609</v>
          </cell>
          <cell r="E1213" t="str">
            <v>孟氏骨折可试皮套</v>
          </cell>
        </row>
        <row r="1213">
          <cell r="H1213" t="str">
            <v>例</v>
          </cell>
        </row>
        <row r="1213">
          <cell r="J1213">
            <v>220</v>
          </cell>
          <cell r="K1213">
            <v>220</v>
          </cell>
          <cell r="L1213">
            <v>220</v>
          </cell>
        </row>
        <row r="1214">
          <cell r="D1214" t="str">
            <v>TTJK0610</v>
          </cell>
          <cell r="E1214" t="str">
            <v>石膏背心</v>
          </cell>
        </row>
        <row r="1214">
          <cell r="H1214" t="str">
            <v>件</v>
          </cell>
        </row>
        <row r="1214">
          <cell r="J1214">
            <v>80</v>
          </cell>
          <cell r="K1214">
            <v>80</v>
          </cell>
          <cell r="L1214">
            <v>80</v>
          </cell>
        </row>
        <row r="1215">
          <cell r="D1215" t="str">
            <v>TTJK0611</v>
          </cell>
          <cell r="E1215" t="str">
            <v>石膏袄</v>
          </cell>
        </row>
        <row r="1215">
          <cell r="H1215" t="str">
            <v>件</v>
          </cell>
        </row>
        <row r="1215">
          <cell r="J1215">
            <v>80</v>
          </cell>
          <cell r="K1215">
            <v>80</v>
          </cell>
          <cell r="L1215">
            <v>80</v>
          </cell>
        </row>
        <row r="1216">
          <cell r="D1216" t="str">
            <v>TTJK0612</v>
          </cell>
          <cell r="E1216" t="str">
            <v>石膏床</v>
          </cell>
        </row>
        <row r="1216">
          <cell r="H1216" t="str">
            <v>件</v>
          </cell>
        </row>
        <row r="1216">
          <cell r="J1216">
            <v>80</v>
          </cell>
          <cell r="K1216">
            <v>80</v>
          </cell>
          <cell r="L1216">
            <v>80</v>
          </cell>
        </row>
        <row r="1217">
          <cell r="D1217" t="str">
            <v>TTJK0613</v>
          </cell>
          <cell r="E1217" t="str">
            <v>脊柱侧弯</v>
          </cell>
        </row>
        <row r="1217">
          <cell r="H1217" t="str">
            <v>件</v>
          </cell>
        </row>
        <row r="1217">
          <cell r="J1217">
            <v>80</v>
          </cell>
          <cell r="K1217">
            <v>80</v>
          </cell>
          <cell r="L1217">
            <v>80</v>
          </cell>
        </row>
        <row r="1218">
          <cell r="D1218" t="str">
            <v>TTJK0614</v>
          </cell>
          <cell r="E1218" t="str">
            <v>长腿靴</v>
          </cell>
        </row>
        <row r="1218">
          <cell r="H1218" t="str">
            <v>件</v>
          </cell>
        </row>
        <row r="1218">
          <cell r="J1218">
            <v>80</v>
          </cell>
          <cell r="K1218">
            <v>80</v>
          </cell>
          <cell r="L1218">
            <v>80</v>
          </cell>
        </row>
        <row r="1219">
          <cell r="D1219" t="str">
            <v>TTJK0615</v>
          </cell>
          <cell r="E1219" t="str">
            <v>短腿靴</v>
          </cell>
        </row>
        <row r="1219">
          <cell r="H1219" t="str">
            <v>件</v>
          </cell>
        </row>
        <row r="1219">
          <cell r="J1219">
            <v>50</v>
          </cell>
          <cell r="K1219">
            <v>50</v>
          </cell>
          <cell r="L1219">
            <v>50</v>
          </cell>
        </row>
        <row r="1220">
          <cell r="D1220" t="str">
            <v>TTJK0616</v>
          </cell>
          <cell r="E1220" t="str">
            <v>长腿托</v>
          </cell>
        </row>
        <row r="1220">
          <cell r="H1220" t="str">
            <v>件</v>
          </cell>
        </row>
        <row r="1220">
          <cell r="J1220">
            <v>40</v>
          </cell>
          <cell r="K1220">
            <v>40</v>
          </cell>
          <cell r="L1220">
            <v>40</v>
          </cell>
        </row>
        <row r="1221">
          <cell r="D1221" t="str">
            <v>TTJK0617</v>
          </cell>
          <cell r="E1221" t="str">
            <v>短腿托</v>
          </cell>
        </row>
        <row r="1221">
          <cell r="H1221" t="str">
            <v>件</v>
          </cell>
        </row>
        <row r="1221">
          <cell r="J1221">
            <v>30</v>
          </cell>
          <cell r="K1221">
            <v>30</v>
          </cell>
          <cell r="L1221">
            <v>30</v>
          </cell>
        </row>
        <row r="1222">
          <cell r="D1222" t="str">
            <v>TTJK0618</v>
          </cell>
          <cell r="E1222" t="str">
            <v>长上肢托</v>
          </cell>
        </row>
        <row r="1222">
          <cell r="H1222" t="str">
            <v>件</v>
          </cell>
        </row>
        <row r="1222">
          <cell r="J1222">
            <v>45</v>
          </cell>
          <cell r="K1222">
            <v>45</v>
          </cell>
          <cell r="L1222">
            <v>45</v>
          </cell>
        </row>
        <row r="1223">
          <cell r="D1223" t="str">
            <v>TTJK0619</v>
          </cell>
          <cell r="E1223" t="str">
            <v>短上肢托</v>
          </cell>
        </row>
        <row r="1223">
          <cell r="H1223" t="str">
            <v>件</v>
          </cell>
        </row>
        <row r="1223">
          <cell r="J1223">
            <v>35</v>
          </cell>
          <cell r="K1223">
            <v>35</v>
          </cell>
          <cell r="L1223">
            <v>35</v>
          </cell>
        </row>
        <row r="1224">
          <cell r="D1224" t="str">
            <v>TTJK0620</v>
          </cell>
          <cell r="E1224" t="str">
            <v>围膜</v>
          </cell>
        </row>
        <row r="1224">
          <cell r="H1224" t="str">
            <v>件</v>
          </cell>
        </row>
        <row r="1224">
          <cell r="J1224">
            <v>40</v>
          </cell>
          <cell r="K1224">
            <v>40</v>
          </cell>
          <cell r="L1224">
            <v>40</v>
          </cell>
        </row>
        <row r="1225">
          <cell r="D1225" t="str">
            <v>TTJK0621</v>
          </cell>
          <cell r="E1225" t="str">
            <v>围领</v>
          </cell>
        </row>
        <row r="1225">
          <cell r="H1225" t="str">
            <v>件</v>
          </cell>
        </row>
        <row r="1225">
          <cell r="J1225">
            <v>30</v>
          </cell>
          <cell r="K1225">
            <v>30</v>
          </cell>
          <cell r="L1225">
            <v>30</v>
          </cell>
        </row>
        <row r="1226">
          <cell r="D1226" t="str">
            <v>TTJK-15</v>
          </cell>
          <cell r="E1226" t="str">
            <v>15、肛肠科</v>
          </cell>
        </row>
        <row r="1227">
          <cell r="D1227" t="str">
            <v>KPV39401</v>
          </cell>
          <cell r="E1227" t="str">
            <v>肛门直肠生物反馈治疗</v>
          </cell>
          <cell r="F1227" t="str">
            <v>清洁远段肠道，左侧卧位，经肛门置入肌电反馈治疗仪电极及直肠肛门测压导管，根据肌电信号及测压图形，训练患者正确的排便动作。</v>
          </cell>
          <cell r="G1227" t="str">
            <v/>
          </cell>
          <cell r="H1227" t="str">
            <v>次</v>
          </cell>
        </row>
        <row r="1227">
          <cell r="J1227">
            <v>340</v>
          </cell>
          <cell r="K1227">
            <v>340</v>
          </cell>
          <cell r="L1227">
            <v>340</v>
          </cell>
        </row>
        <row r="1228">
          <cell r="D1228" t="str">
            <v>TTJF0158</v>
          </cell>
          <cell r="E1228" t="str">
            <v>高分辨率结肠测压</v>
          </cell>
          <cell r="F1228" t="str">
            <v>调试好MMS全结肠高分辨率测压系统，使水泵、传感器、导管等处于正常使用状态，进行体外归零校准。在内镜下置入导管，置管成功后在放射科卧位腹平片定位。后导管连接MMS全结肠高分辨率测压系统，再次调试成功后，开始检查。持续监测患者清醒、足量餐后、睡眠状态、晨起清醒及早餐后等状态下的全结肠各个部位肠管的蠕动收缩的压力变化情况。</v>
          </cell>
        </row>
        <row r="1228">
          <cell r="H1228" t="str">
            <v>次</v>
          </cell>
        </row>
        <row r="1228">
          <cell r="J1228" t="str">
            <v>/</v>
          </cell>
          <cell r="K1228" t="str">
            <v>/</v>
          </cell>
          <cell r="L1228" t="str">
            <v>/</v>
          </cell>
        </row>
        <row r="1229">
          <cell r="D1229" t="str">
            <v>TTJK0622</v>
          </cell>
          <cell r="E1229" t="str">
            <v>肛门生理压力测试</v>
          </cell>
        </row>
        <row r="1229">
          <cell r="H1229" t="str">
            <v>次</v>
          </cell>
        </row>
        <row r="1229">
          <cell r="J1229">
            <v>5</v>
          </cell>
          <cell r="K1229">
            <v>5</v>
          </cell>
          <cell r="L1229">
            <v>5</v>
          </cell>
        </row>
        <row r="1230">
          <cell r="D1230" t="str">
            <v>TTJK0623</v>
          </cell>
          <cell r="E1230" t="str">
            <v>扩肛</v>
          </cell>
        </row>
        <row r="1230">
          <cell r="H1230" t="str">
            <v>次</v>
          </cell>
        </row>
        <row r="1230">
          <cell r="J1230">
            <v>2</v>
          </cell>
          <cell r="K1230">
            <v>2</v>
          </cell>
          <cell r="L1230">
            <v>2</v>
          </cell>
        </row>
        <row r="1231">
          <cell r="D1231" t="str">
            <v>TTJK0624</v>
          </cell>
          <cell r="E1231" t="str">
            <v>脱肛复位</v>
          </cell>
        </row>
        <row r="1231">
          <cell r="H1231" t="str">
            <v>次</v>
          </cell>
        </row>
        <row r="1231">
          <cell r="J1231">
            <v>10</v>
          </cell>
          <cell r="K1231">
            <v>10</v>
          </cell>
          <cell r="L1231">
            <v>10</v>
          </cell>
        </row>
        <row r="1232">
          <cell r="D1232" t="str">
            <v>TTJK0625</v>
          </cell>
          <cell r="E1232" t="str">
            <v>痔红外线照射</v>
          </cell>
        </row>
        <row r="1232">
          <cell r="H1232" t="str">
            <v>次</v>
          </cell>
        </row>
        <row r="1232">
          <cell r="J1232">
            <v>5</v>
          </cell>
          <cell r="K1232">
            <v>5</v>
          </cell>
          <cell r="L1232">
            <v>5</v>
          </cell>
        </row>
        <row r="1233">
          <cell r="D1233" t="str">
            <v>TTJK0626</v>
          </cell>
          <cell r="E1233" t="str">
            <v>电子痔疮治疗</v>
          </cell>
        </row>
        <row r="1233">
          <cell r="H1233" t="str">
            <v>次</v>
          </cell>
        </row>
        <row r="1233">
          <cell r="J1233">
            <v>20</v>
          </cell>
          <cell r="K1233">
            <v>20</v>
          </cell>
          <cell r="L1233">
            <v>20</v>
          </cell>
        </row>
        <row r="1234">
          <cell r="D1234" t="str">
            <v>TTJK0627</v>
          </cell>
          <cell r="E1234" t="str">
            <v>消痔灵注射</v>
          </cell>
        </row>
        <row r="1234">
          <cell r="H1234" t="str">
            <v>次</v>
          </cell>
        </row>
        <row r="1234">
          <cell r="J1234">
            <v>40</v>
          </cell>
          <cell r="K1234">
            <v>40</v>
          </cell>
          <cell r="L1234">
            <v>40</v>
          </cell>
        </row>
        <row r="1235">
          <cell r="D1235" t="str">
            <v>TTJK0629</v>
          </cell>
          <cell r="E1235" t="str">
            <v>肛管内测压（液导法）</v>
          </cell>
        </row>
        <row r="1235">
          <cell r="H1235" t="str">
            <v>次</v>
          </cell>
          <cell r="I1235" t="str">
            <v>测压管另收100元/人次</v>
          </cell>
          <cell r="J1235">
            <v>50</v>
          </cell>
          <cell r="K1235">
            <v>50</v>
          </cell>
          <cell r="L1235">
            <v>50</v>
          </cell>
        </row>
        <row r="1236">
          <cell r="D1236" t="str">
            <v>TTJK0630</v>
          </cell>
          <cell r="E1236" t="str">
            <v>小肠内测压（液导法）</v>
          </cell>
        </row>
        <row r="1236">
          <cell r="H1236" t="str">
            <v>次</v>
          </cell>
          <cell r="I1236" t="str">
            <v>测压管另收100元/人次</v>
          </cell>
          <cell r="J1236">
            <v>50</v>
          </cell>
          <cell r="K1236">
            <v>50</v>
          </cell>
          <cell r="L1236">
            <v>50</v>
          </cell>
        </row>
        <row r="1237">
          <cell r="D1237" t="str">
            <v>TTJK0631</v>
          </cell>
          <cell r="E1237" t="str">
            <v>痔瘘裂伤口加压止血</v>
          </cell>
        </row>
        <row r="1237">
          <cell r="H1237" t="str">
            <v>天</v>
          </cell>
          <cell r="I1237" t="str">
            <v>含观察</v>
          </cell>
          <cell r="J1237">
            <v>40</v>
          </cell>
          <cell r="K1237">
            <v>40</v>
          </cell>
          <cell r="L1237">
            <v>40</v>
          </cell>
        </row>
        <row r="1238">
          <cell r="D1238" t="str">
            <v>TTJK0632</v>
          </cell>
          <cell r="E1238" t="str">
            <v>痔瘘裂伤口冲洗</v>
          </cell>
        </row>
        <row r="1238">
          <cell r="H1238" t="str">
            <v>次</v>
          </cell>
        </row>
        <row r="1238">
          <cell r="J1238">
            <v>4</v>
          </cell>
          <cell r="K1238">
            <v>4</v>
          </cell>
          <cell r="L1238">
            <v>4</v>
          </cell>
        </row>
        <row r="1239">
          <cell r="D1239" t="str">
            <v>TTJK-16</v>
          </cell>
          <cell r="E1239" t="str">
            <v>16、男科</v>
          </cell>
        </row>
        <row r="1240">
          <cell r="D1240" t="str">
            <v>TTJK0903</v>
          </cell>
          <cell r="E1240" t="str">
            <v>负压助勃功能</v>
          </cell>
          <cell r="F1240" t="str">
            <v>适用于勃起功能障碍的治疗。利用负压套筒套于阴茎上，由电脑控制调节负压吸引强度，对阴茎产生负压吸引，促进阴茎血管扩张，促进阴茎勃起并达到足够的硬度。</v>
          </cell>
        </row>
        <row r="1240">
          <cell r="H1240" t="str">
            <v>次</v>
          </cell>
        </row>
        <row r="1240">
          <cell r="J1240" t="str">
            <v>试行价格160</v>
          </cell>
          <cell r="K1240" t="str">
            <v>试行价格160</v>
          </cell>
          <cell r="L1240" t="str">
            <v>试行价格160</v>
          </cell>
        </row>
        <row r="1241">
          <cell r="D1241" t="str">
            <v>TTJK0904</v>
          </cell>
          <cell r="E1241" t="str">
            <v>射精潜伏时间记录</v>
          </cell>
          <cell r="F1241" t="str">
            <v>适用于早泄的诊断及疗效评估。该功能通过模仿正常性交并监测射精潜伏时间、按摩强度等重要数据，帮助医生评估男性患者是否有早泄倾向。</v>
          </cell>
        </row>
        <row r="1241">
          <cell r="H1241" t="str">
            <v>次</v>
          </cell>
        </row>
        <row r="1241">
          <cell r="J1241" t="str">
            <v>试行价格80</v>
          </cell>
          <cell r="K1241" t="str">
            <v>试行价格80</v>
          </cell>
          <cell r="L1241" t="str">
            <v>试行价格80</v>
          </cell>
        </row>
        <row r="1242">
          <cell r="D1242" t="str">
            <v>TTJK0905</v>
          </cell>
          <cell r="E1242" t="str">
            <v>性功能障碍治疗</v>
          </cell>
          <cell r="F1242" t="str">
            <v>适用于勃起功能障碍和早泄的治疗。通过超低频数控电脉冲刺激人体相关穴位，能够改善植物神经功能，可明显提高性欲、有效增强男性勃起功能、延长射精时间。</v>
          </cell>
        </row>
        <row r="1242">
          <cell r="H1242" t="str">
            <v>次</v>
          </cell>
        </row>
        <row r="1242">
          <cell r="J1242" t="str">
            <v>试行价格200</v>
          </cell>
          <cell r="K1242" t="str">
            <v>试行价格200</v>
          </cell>
          <cell r="L1242" t="str">
            <v>试行价格200</v>
          </cell>
        </row>
        <row r="1243">
          <cell r="D1243" t="str">
            <v>TTJK0906</v>
          </cell>
          <cell r="E1243" t="str">
            <v>早泄脱敏治疗</v>
          </cell>
          <cell r="F1243" t="str">
            <v>适用于早泄的治疗。利用性感集中训练的原理，通过控制取精器对患者阴茎进行反复按摩刺激，降低龟头及阴茎的敏感性，达到治疗早泄的目的。</v>
          </cell>
        </row>
        <row r="1243">
          <cell r="H1243" t="str">
            <v>次</v>
          </cell>
        </row>
        <row r="1243">
          <cell r="J1243" t="str">
            <v>试行价格200</v>
          </cell>
          <cell r="K1243" t="str">
            <v>试行价格200</v>
          </cell>
          <cell r="L1243" t="str">
            <v>试行价格200</v>
          </cell>
        </row>
        <row r="1244">
          <cell r="D1244" t="str">
            <v>FSN01701</v>
          </cell>
          <cell r="E1244" t="str">
            <v>阴茎超声血流图检查</v>
          </cell>
          <cell r="F1244" t="str">
            <v>使用彩色多普勒进行检查。超声探头置于阴茎背侧检查阴茎血管及海绵体，观察阴茎血管和血流变化。图文报告。</v>
          </cell>
        </row>
        <row r="1244">
          <cell r="H1244" t="str">
            <v>次</v>
          </cell>
        </row>
        <row r="1244">
          <cell r="J1244" t="str">
            <v>/</v>
          </cell>
          <cell r="K1244" t="str">
            <v>/</v>
          </cell>
          <cell r="L1244" t="str">
            <v>/</v>
          </cell>
        </row>
        <row r="1245">
          <cell r="D1245" t="str">
            <v>FSN03701</v>
          </cell>
          <cell r="E1245" t="str">
            <v>阴茎生物感觉阈值测定</v>
          </cell>
          <cell r="F1245" t="str">
            <v>使用触觉器接触阴茎体两侧、龟头、阴囊，记录各自生物感觉阈值。</v>
          </cell>
        </row>
        <row r="1245">
          <cell r="H1245" t="str">
            <v>次</v>
          </cell>
        </row>
        <row r="1245">
          <cell r="J1245" t="str">
            <v>/</v>
          </cell>
          <cell r="K1245" t="str">
            <v>/</v>
          </cell>
          <cell r="L1245" t="str">
            <v>/</v>
          </cell>
        </row>
        <row r="1246">
          <cell r="D1246" t="str">
            <v>FSN03705</v>
          </cell>
          <cell r="E1246" t="str">
            <v>阴茎背神经躯体感觉诱发电位测定</v>
          </cell>
          <cell r="F1246" t="str">
            <v>阴茎及会阴消毒，刺激电极放置阴茎，使用脑电图分析仪观察刺激后观察脑电图波变化。图文报告。</v>
          </cell>
        </row>
        <row r="1246">
          <cell r="H1246" t="str">
            <v>次</v>
          </cell>
        </row>
        <row r="1246">
          <cell r="J1246" t="str">
            <v>/</v>
          </cell>
          <cell r="K1246" t="str">
            <v>/</v>
          </cell>
          <cell r="L1246" t="str">
            <v>/</v>
          </cell>
        </row>
        <row r="1247">
          <cell r="D1247" t="str">
            <v>FSN05701</v>
          </cell>
          <cell r="E1247" t="str">
            <v>夜间阴茎勃起监测</v>
          </cell>
          <cell r="F1247" t="str">
            <v>清洁阴茎，固定张力环，连接阴茎勃起测定记录盒并固定，使用硬度测试仪记录夜间阴茎周长变化、勃起硬度、次数、持续时间，计算机分析。图文报告。</v>
          </cell>
        </row>
        <row r="1247">
          <cell r="H1247" t="str">
            <v>次</v>
          </cell>
        </row>
        <row r="1247">
          <cell r="J1247" t="str">
            <v>/</v>
          </cell>
          <cell r="K1247" t="str">
            <v>/</v>
          </cell>
          <cell r="L1247" t="str">
            <v>/</v>
          </cell>
        </row>
        <row r="1248">
          <cell r="D1248" t="str">
            <v>FSN05702</v>
          </cell>
          <cell r="E1248" t="str">
            <v>视听性刺激阴茎勃起监测</v>
          </cell>
          <cell r="F1248" t="str">
            <v>清洁阴茎，固定张力环，连接阴茎勃起测定记录盒并固定，视听觉(DVD、液晶电视或液晶视听眼镜)性刺激(必要时使用药物)，监测阴茎周长变化、勃起硬度、次数、持续时间，计算机分析。图文报告。</v>
          </cell>
        </row>
        <row r="1248">
          <cell r="H1248" t="str">
            <v>次</v>
          </cell>
        </row>
        <row r="1248">
          <cell r="J1248" t="str">
            <v>/</v>
          </cell>
          <cell r="K1248" t="str">
            <v>/</v>
          </cell>
          <cell r="L1248" t="str">
            <v>/</v>
          </cell>
        </row>
        <row r="1249">
          <cell r="D1249" t="str">
            <v>TTJK0634</v>
          </cell>
          <cell r="E1249" t="str">
            <v>嵌顿包茎手法复位术</v>
          </cell>
        </row>
        <row r="1249">
          <cell r="H1249" t="str">
            <v>次</v>
          </cell>
        </row>
        <row r="1249">
          <cell r="J1249">
            <v>50</v>
          </cell>
          <cell r="K1249">
            <v>50</v>
          </cell>
          <cell r="L1249">
            <v>50</v>
          </cell>
        </row>
        <row r="1250">
          <cell r="D1250" t="str">
            <v>TTJK0635</v>
          </cell>
          <cell r="E1250" t="str">
            <v>男性外生殖器治疗</v>
          </cell>
        </row>
        <row r="1250">
          <cell r="H1250" t="str">
            <v>次</v>
          </cell>
        </row>
        <row r="1250">
          <cell r="J1250">
            <v>10</v>
          </cell>
          <cell r="K1250">
            <v>10</v>
          </cell>
          <cell r="L1250">
            <v>10</v>
          </cell>
        </row>
        <row r="1251">
          <cell r="D1251" t="str">
            <v>TTJK0636</v>
          </cell>
          <cell r="E1251" t="str">
            <v>阴茎海绵体加压灌流</v>
          </cell>
        </row>
        <row r="1251">
          <cell r="H1251" t="str">
            <v>次</v>
          </cell>
        </row>
        <row r="1251">
          <cell r="J1251">
            <v>50</v>
          </cell>
          <cell r="K1251">
            <v>50</v>
          </cell>
          <cell r="L1251">
            <v>50</v>
          </cell>
        </row>
        <row r="1252">
          <cell r="D1252" t="str">
            <v>TTJK0637</v>
          </cell>
          <cell r="E1252" t="str">
            <v>阴茎海绵体药物注射</v>
          </cell>
        </row>
        <row r="1252">
          <cell r="H1252" t="str">
            <v>次</v>
          </cell>
        </row>
        <row r="1252">
          <cell r="J1252">
            <v>10</v>
          </cell>
          <cell r="K1252">
            <v>10</v>
          </cell>
          <cell r="L1252">
            <v>10</v>
          </cell>
        </row>
        <row r="1253">
          <cell r="D1253" t="str">
            <v>TTJK0638</v>
          </cell>
          <cell r="E1253" t="str">
            <v>阴茎硬度检查－标尺法</v>
          </cell>
        </row>
        <row r="1253">
          <cell r="H1253" t="str">
            <v>次</v>
          </cell>
        </row>
        <row r="1253">
          <cell r="J1253">
            <v>50</v>
          </cell>
          <cell r="K1253">
            <v>50</v>
          </cell>
          <cell r="L1253">
            <v>50</v>
          </cell>
        </row>
        <row r="1254">
          <cell r="D1254" t="str">
            <v>TTJK0639</v>
          </cell>
          <cell r="E1254" t="str">
            <v>阴茎硬度检查－邮票法</v>
          </cell>
        </row>
        <row r="1254">
          <cell r="H1254" t="str">
            <v>次</v>
          </cell>
        </row>
        <row r="1254">
          <cell r="J1254">
            <v>20</v>
          </cell>
          <cell r="K1254">
            <v>20</v>
          </cell>
          <cell r="L1254">
            <v>20</v>
          </cell>
        </row>
        <row r="1255">
          <cell r="D1255" t="str">
            <v>TTJK0640</v>
          </cell>
          <cell r="E1255" t="str">
            <v>阴茎硬度检查－硬度法</v>
          </cell>
        </row>
        <row r="1255">
          <cell r="H1255" t="str">
            <v>次</v>
          </cell>
        </row>
        <row r="1255">
          <cell r="J1255">
            <v>200</v>
          </cell>
          <cell r="K1255">
            <v>200</v>
          </cell>
          <cell r="L1255">
            <v>200</v>
          </cell>
        </row>
        <row r="1256">
          <cell r="D1256" t="str">
            <v>TTJK0642</v>
          </cell>
          <cell r="E1256" t="str">
            <v>促射精电动按摩</v>
          </cell>
        </row>
        <row r="1256">
          <cell r="H1256" t="str">
            <v>次</v>
          </cell>
          <cell r="I1256" t="str">
            <v>不含精液检测</v>
          </cell>
          <cell r="J1256">
            <v>20</v>
          </cell>
          <cell r="K1256">
            <v>20</v>
          </cell>
          <cell r="L1256">
            <v>20</v>
          </cell>
        </row>
        <row r="1257">
          <cell r="D1257" t="str">
            <v>TTJK-17</v>
          </cell>
          <cell r="E1257" t="str">
            <v>17、整形科</v>
          </cell>
        </row>
        <row r="1258">
          <cell r="D1258" t="str">
            <v>TTJK0643</v>
          </cell>
          <cell r="E1258" t="str">
            <v>面部石膏印膜</v>
          </cell>
        </row>
        <row r="1258">
          <cell r="H1258" t="str">
            <v>次</v>
          </cell>
        </row>
        <row r="1258">
          <cell r="J1258">
            <v>60</v>
          </cell>
          <cell r="K1258">
            <v>60</v>
          </cell>
          <cell r="L1258">
            <v>60</v>
          </cell>
        </row>
        <row r="1259">
          <cell r="D1259" t="str">
            <v>TTJK0644</v>
          </cell>
          <cell r="E1259" t="str">
            <v>颌骨畸形石膏模型</v>
          </cell>
        </row>
        <row r="1259">
          <cell r="H1259" t="str">
            <v>次</v>
          </cell>
        </row>
        <row r="1259">
          <cell r="J1259">
            <v>60</v>
          </cell>
          <cell r="K1259">
            <v>60</v>
          </cell>
          <cell r="L1259">
            <v>60</v>
          </cell>
        </row>
        <row r="1260">
          <cell r="D1260" t="str">
            <v>TTJK0645</v>
          </cell>
          <cell r="E1260" t="str">
            <v>多普勒血流听诊器检查</v>
          </cell>
        </row>
        <row r="1260">
          <cell r="H1260" t="str">
            <v>次</v>
          </cell>
        </row>
        <row r="1260">
          <cell r="J1260">
            <v>30</v>
          </cell>
          <cell r="K1260">
            <v>30</v>
          </cell>
          <cell r="L1260">
            <v>30</v>
          </cell>
        </row>
        <row r="1261">
          <cell r="D1261" t="str">
            <v>TTJK0646</v>
          </cell>
          <cell r="E1261" t="str">
            <v>半导体皮温计检查</v>
          </cell>
        </row>
        <row r="1261">
          <cell r="H1261" t="str">
            <v>次</v>
          </cell>
        </row>
        <row r="1261">
          <cell r="J1261">
            <v>4</v>
          </cell>
          <cell r="K1261">
            <v>4</v>
          </cell>
          <cell r="L1261">
            <v>4</v>
          </cell>
        </row>
        <row r="1262">
          <cell r="D1262" t="str">
            <v>TTJK0647</v>
          </cell>
          <cell r="E1262" t="str">
            <v>乳房体积测量</v>
          </cell>
        </row>
        <row r="1262">
          <cell r="H1262" t="str">
            <v>次</v>
          </cell>
        </row>
        <row r="1262">
          <cell r="J1262">
            <v>50</v>
          </cell>
          <cell r="K1262">
            <v>50</v>
          </cell>
          <cell r="L1262">
            <v>50</v>
          </cell>
        </row>
        <row r="1263">
          <cell r="D1263" t="str">
            <v>TTJK0648</v>
          </cell>
          <cell r="E1263" t="str">
            <v>疤痕修补治疗 0.5cm×0.5cm</v>
          </cell>
        </row>
        <row r="1263">
          <cell r="H1263" t="str">
            <v>次</v>
          </cell>
          <cell r="I1263" t="str">
            <v>每增加0.5cm2加收70元</v>
          </cell>
          <cell r="J1263">
            <v>70</v>
          </cell>
          <cell r="K1263">
            <v>70</v>
          </cell>
          <cell r="L1263">
            <v>70</v>
          </cell>
        </row>
        <row r="1264">
          <cell r="D1264" t="str">
            <v>TTJK0650</v>
          </cell>
          <cell r="E1264" t="str">
            <v>扩张器注水</v>
          </cell>
        </row>
        <row r="1264">
          <cell r="H1264" t="str">
            <v>次</v>
          </cell>
        </row>
        <row r="1264">
          <cell r="J1264">
            <v>10</v>
          </cell>
          <cell r="K1264">
            <v>10</v>
          </cell>
          <cell r="L1264">
            <v>10</v>
          </cell>
        </row>
        <row r="1265">
          <cell r="D1265" t="str">
            <v>HYB83305</v>
          </cell>
          <cell r="E1265" t="str">
            <v>乳头内陷支架牵引矫正术</v>
          </cell>
          <cell r="F1265" t="str">
            <v>消毒铺巾，手术设计，局部浸润麻醉，乳头外牵引支架制作，乳头钢丝穿刺，外支架固定，乳头形态调整。</v>
          </cell>
          <cell r="G1265" t="str">
            <v>特殊缝线</v>
          </cell>
          <cell r="H1265" t="str">
            <v>单侧</v>
          </cell>
        </row>
        <row r="1265">
          <cell r="J1265">
            <v>700</v>
          </cell>
          <cell r="K1265">
            <v>700</v>
          </cell>
          <cell r="L1265">
            <v>700</v>
          </cell>
        </row>
        <row r="1266">
          <cell r="D1266" t="str">
            <v>TTJK-18</v>
          </cell>
          <cell r="E1266" t="str">
            <v>18、激光</v>
          </cell>
          <cell r="F1266" t="str">
            <v>激光术中用内窥镜者，可收取一个镜检费。</v>
          </cell>
        </row>
        <row r="1267">
          <cell r="D1267" t="str">
            <v>TTJK0652</v>
          </cell>
          <cell r="E1267" t="str">
            <v>氩离子激光治疗</v>
          </cell>
        </row>
        <row r="1267">
          <cell r="H1267" t="str">
            <v>次</v>
          </cell>
          <cell r="I1267" t="str">
            <v>GZY-Z型功血治疗仪、YZG同</v>
          </cell>
          <cell r="J1267">
            <v>100</v>
          </cell>
          <cell r="K1267">
            <v>100</v>
          </cell>
          <cell r="L1267">
            <v>100</v>
          </cell>
        </row>
        <row r="1268">
          <cell r="D1268" t="str">
            <v>TTJK0653</v>
          </cell>
          <cell r="E1268" t="str">
            <v>红宝石激光治疗</v>
          </cell>
        </row>
        <row r="1268">
          <cell r="H1268" t="str">
            <v>次</v>
          </cell>
        </row>
        <row r="1268">
          <cell r="J1268">
            <v>5</v>
          </cell>
          <cell r="K1268">
            <v>5</v>
          </cell>
          <cell r="L1268">
            <v>5</v>
          </cell>
        </row>
        <row r="1269">
          <cell r="D1269" t="str">
            <v>TTJK0654</v>
          </cell>
          <cell r="E1269" t="str">
            <v>YAG（石榴石）治疗－15分钟内（含15分钟）</v>
          </cell>
        </row>
        <row r="1269">
          <cell r="H1269" t="str">
            <v>次</v>
          </cell>
          <cell r="I1269" t="str">
            <v>局麻另收</v>
          </cell>
          <cell r="J1269">
            <v>10</v>
          </cell>
          <cell r="K1269">
            <v>10</v>
          </cell>
          <cell r="L1269">
            <v>10</v>
          </cell>
        </row>
        <row r="1270">
          <cell r="D1270" t="str">
            <v>TTJK0655</v>
          </cell>
          <cell r="E1270" t="str">
            <v>YAG（石榴石）治疗－15－30分钟内（含30分钟）</v>
          </cell>
        </row>
        <row r="1270">
          <cell r="H1270" t="str">
            <v>次</v>
          </cell>
          <cell r="I1270" t="str">
            <v>局麻另收</v>
          </cell>
          <cell r="J1270">
            <v>20</v>
          </cell>
          <cell r="K1270">
            <v>20</v>
          </cell>
          <cell r="L1270">
            <v>20</v>
          </cell>
        </row>
        <row r="1271">
          <cell r="D1271" t="str">
            <v>TTJK0656</v>
          </cell>
          <cell r="E1271" t="str">
            <v>YAG（石榴石）治疗－30－45分钟内（含45分钟）</v>
          </cell>
        </row>
        <row r="1271">
          <cell r="H1271" t="str">
            <v>次</v>
          </cell>
          <cell r="I1271" t="str">
            <v>局麻另收</v>
          </cell>
          <cell r="J1271">
            <v>30</v>
          </cell>
          <cell r="K1271">
            <v>30</v>
          </cell>
          <cell r="L1271">
            <v>30</v>
          </cell>
        </row>
        <row r="1272">
          <cell r="D1272" t="str">
            <v>TTJK0657</v>
          </cell>
          <cell r="E1272" t="str">
            <v>YAG（石榴石）治疗－45－60分钟</v>
          </cell>
        </row>
        <row r="1272">
          <cell r="H1272" t="str">
            <v>次</v>
          </cell>
          <cell r="I1272" t="str">
            <v>局麻另收，一小时以上，每超15分钟加收7元</v>
          </cell>
          <cell r="J1272">
            <v>50</v>
          </cell>
          <cell r="K1272">
            <v>50</v>
          </cell>
          <cell r="L1272">
            <v>50</v>
          </cell>
        </row>
        <row r="1273">
          <cell r="D1273" t="str">
            <v>TTJK0659</v>
          </cell>
          <cell r="E1273" t="str">
            <v>CO2激光治疗－15分钟内（含15分钟）</v>
          </cell>
        </row>
        <row r="1273">
          <cell r="H1273" t="str">
            <v>次</v>
          </cell>
          <cell r="I1273" t="str">
            <v>局麻另收</v>
          </cell>
          <cell r="J1273">
            <v>10</v>
          </cell>
          <cell r="K1273">
            <v>10</v>
          </cell>
          <cell r="L1273">
            <v>10</v>
          </cell>
        </row>
        <row r="1274">
          <cell r="D1274" t="str">
            <v>TTJK0660</v>
          </cell>
          <cell r="E1274" t="str">
            <v>CO2激光治疗－15－30分钟内（含30分钟）</v>
          </cell>
        </row>
        <row r="1274">
          <cell r="H1274" t="str">
            <v>次</v>
          </cell>
          <cell r="I1274" t="str">
            <v>局麻另收，骨科激光照射同</v>
          </cell>
          <cell r="J1274">
            <v>20</v>
          </cell>
          <cell r="K1274">
            <v>20</v>
          </cell>
          <cell r="L1274">
            <v>20</v>
          </cell>
        </row>
        <row r="1275">
          <cell r="D1275" t="str">
            <v>TTJK0661</v>
          </cell>
          <cell r="E1275" t="str">
            <v>CO2激光治疗－30－45分钟内（含45分钟）</v>
          </cell>
        </row>
        <row r="1275">
          <cell r="H1275" t="str">
            <v>次</v>
          </cell>
          <cell r="I1275" t="str">
            <v>局麻另收</v>
          </cell>
          <cell r="J1275">
            <v>30</v>
          </cell>
          <cell r="K1275">
            <v>30</v>
          </cell>
          <cell r="L1275">
            <v>30</v>
          </cell>
        </row>
        <row r="1276">
          <cell r="D1276" t="str">
            <v>TTJK0662</v>
          </cell>
          <cell r="E1276" t="str">
            <v>CO2激光治疗－45－60分钟</v>
          </cell>
        </row>
        <row r="1276">
          <cell r="H1276" t="str">
            <v>次</v>
          </cell>
          <cell r="I1276" t="str">
            <v>局麻另收，一小时以上，每超15分钟加收10元</v>
          </cell>
          <cell r="J1276">
            <v>50</v>
          </cell>
          <cell r="K1276">
            <v>50</v>
          </cell>
          <cell r="L1276">
            <v>50</v>
          </cell>
        </row>
        <row r="1277">
          <cell r="D1277" t="str">
            <v>TTJK0664</v>
          </cell>
          <cell r="E1277" t="str">
            <v>染料激光器（光敏机血卟啉）－15分钟内（含15分钟）</v>
          </cell>
        </row>
        <row r="1277">
          <cell r="H1277" t="str">
            <v>次</v>
          </cell>
          <cell r="I1277" t="str">
            <v>局麻另收</v>
          </cell>
          <cell r="J1277">
            <v>25</v>
          </cell>
          <cell r="K1277">
            <v>25</v>
          </cell>
          <cell r="L1277">
            <v>25</v>
          </cell>
        </row>
        <row r="1278">
          <cell r="D1278" t="str">
            <v>TTJK0665</v>
          </cell>
          <cell r="E1278" t="str">
            <v>染料激光器（光敏机血卟啉）－15－30分钟内（含30分钟）</v>
          </cell>
        </row>
        <row r="1278">
          <cell r="H1278" t="str">
            <v>次</v>
          </cell>
          <cell r="I1278" t="str">
            <v>局麻另收</v>
          </cell>
          <cell r="J1278">
            <v>45</v>
          </cell>
          <cell r="K1278">
            <v>45</v>
          </cell>
          <cell r="L1278">
            <v>45</v>
          </cell>
        </row>
        <row r="1279">
          <cell r="D1279" t="str">
            <v>TTJK0666</v>
          </cell>
          <cell r="E1279" t="str">
            <v>染料激光器（光敏机血卟啉）－30－45分钟内（含45分钟）</v>
          </cell>
        </row>
        <row r="1279">
          <cell r="H1279" t="str">
            <v>次</v>
          </cell>
          <cell r="I1279" t="str">
            <v>局麻另收</v>
          </cell>
          <cell r="J1279">
            <v>65</v>
          </cell>
          <cell r="K1279">
            <v>65</v>
          </cell>
          <cell r="L1279">
            <v>65</v>
          </cell>
        </row>
        <row r="1280">
          <cell r="D1280" t="str">
            <v>TTJK0667</v>
          </cell>
          <cell r="E1280" t="str">
            <v>染料激光器（光敏机血卟啉）－45－60分钟</v>
          </cell>
        </row>
        <row r="1280">
          <cell r="H1280" t="str">
            <v>次</v>
          </cell>
          <cell r="I1280" t="str">
            <v>局麻另收，一小时以上，每超15分钟加收25元</v>
          </cell>
          <cell r="J1280">
            <v>90</v>
          </cell>
          <cell r="K1280">
            <v>90</v>
          </cell>
          <cell r="L1280">
            <v>90</v>
          </cell>
        </row>
        <row r="1281">
          <cell r="D1281" t="str">
            <v>KYR72701</v>
          </cell>
          <cell r="E1281" t="str">
            <v>氦氖（He－Ne)激光皮肤照射治疗</v>
          </cell>
          <cell r="F1281" t="str">
            <v>打开光源对准皮损，照射15分钟。</v>
          </cell>
        </row>
        <row r="1281">
          <cell r="H1281" t="str">
            <v>每个照射区</v>
          </cell>
          <cell r="I1281" t="str">
            <v>每个照射区每天照射不能超过2次。</v>
          </cell>
          <cell r="J1281">
            <v>10</v>
          </cell>
          <cell r="K1281">
            <v>10</v>
          </cell>
          <cell r="L1281">
            <v>10</v>
          </cell>
        </row>
        <row r="1282">
          <cell r="D1282" t="str">
            <v>TTJK0673</v>
          </cell>
          <cell r="E1282" t="str">
            <v>YAG（石榴石）激光术－贲门成型术</v>
          </cell>
        </row>
        <row r="1282">
          <cell r="H1282" t="str">
            <v>例</v>
          </cell>
          <cell r="I1282" t="str">
            <v>纤维镜另收</v>
          </cell>
          <cell r="J1282">
            <v>100</v>
          </cell>
          <cell r="K1282">
            <v>100</v>
          </cell>
          <cell r="L1282">
            <v>100</v>
          </cell>
        </row>
        <row r="1283">
          <cell r="D1283" t="str">
            <v>TTJK0674</v>
          </cell>
          <cell r="E1283" t="str">
            <v>YAG（石榴石）激光术－上消化道息肉摘除术</v>
          </cell>
        </row>
        <row r="1283">
          <cell r="H1283" t="str">
            <v>例</v>
          </cell>
          <cell r="I1283" t="str">
            <v>纤维镜另收</v>
          </cell>
          <cell r="J1283">
            <v>120</v>
          </cell>
          <cell r="K1283">
            <v>120</v>
          </cell>
          <cell r="L1283">
            <v>120</v>
          </cell>
        </row>
        <row r="1284">
          <cell r="D1284" t="str">
            <v>TTJK0675</v>
          </cell>
          <cell r="E1284" t="str">
            <v>YAG（石榴石）激光术－直肠息肉摘除术</v>
          </cell>
        </row>
        <row r="1284">
          <cell r="H1284" t="str">
            <v>例</v>
          </cell>
          <cell r="I1284" t="str">
            <v>纤维镜另收</v>
          </cell>
          <cell r="J1284">
            <v>120</v>
          </cell>
          <cell r="K1284">
            <v>120</v>
          </cell>
          <cell r="L1284">
            <v>120</v>
          </cell>
        </row>
        <row r="1285">
          <cell r="D1285" t="str">
            <v>TTJK0676</v>
          </cell>
          <cell r="E1285" t="str">
            <v>YAG（石榴石）激光术－结肠息肉摘除术</v>
          </cell>
        </row>
        <row r="1285">
          <cell r="H1285" t="str">
            <v>例</v>
          </cell>
          <cell r="I1285" t="str">
            <v>纤维镜另收</v>
          </cell>
          <cell r="J1285">
            <v>200</v>
          </cell>
          <cell r="K1285">
            <v>200</v>
          </cell>
          <cell r="L1285">
            <v>200</v>
          </cell>
        </row>
        <row r="1286">
          <cell r="D1286" t="str">
            <v>TTJK0677</v>
          </cell>
          <cell r="E1286" t="str">
            <v>YAG（石榴石）激光术－食道癌贲门癌再通术</v>
          </cell>
        </row>
        <row r="1286">
          <cell r="H1286" t="str">
            <v>例</v>
          </cell>
          <cell r="I1286" t="str">
            <v>纤维镜另收</v>
          </cell>
          <cell r="J1286">
            <v>250</v>
          </cell>
          <cell r="K1286">
            <v>250</v>
          </cell>
          <cell r="L1286">
            <v>250</v>
          </cell>
        </row>
        <row r="1287">
          <cell r="D1287" t="str">
            <v>TTJK0678</v>
          </cell>
          <cell r="E1287" t="str">
            <v>YAG（石榴石）激光术－中心型肺癌直肠癌再通过术</v>
          </cell>
        </row>
        <row r="1287">
          <cell r="H1287" t="str">
            <v>例</v>
          </cell>
          <cell r="I1287" t="str">
            <v>纤维镜另收</v>
          </cell>
          <cell r="J1287">
            <v>250</v>
          </cell>
          <cell r="K1287">
            <v>250</v>
          </cell>
          <cell r="L1287">
            <v>250</v>
          </cell>
        </row>
        <row r="1288">
          <cell r="D1288" t="str">
            <v>TTJK0679</v>
          </cell>
          <cell r="E1288" t="str">
            <v>YAG（石榴石）激光术－膀胱肿瘤切除术</v>
          </cell>
        </row>
        <row r="1288">
          <cell r="H1288" t="str">
            <v>例</v>
          </cell>
          <cell r="I1288" t="str">
            <v>纤维镜另收</v>
          </cell>
          <cell r="J1288">
            <v>250</v>
          </cell>
          <cell r="K1288">
            <v>250</v>
          </cell>
          <cell r="L1288">
            <v>250</v>
          </cell>
        </row>
        <row r="1289">
          <cell r="D1289" t="str">
            <v>TTJK0680</v>
          </cell>
          <cell r="E1289" t="str">
            <v>CO2激光术－肛门病激光术</v>
          </cell>
        </row>
        <row r="1289">
          <cell r="H1289" t="str">
            <v>例</v>
          </cell>
        </row>
        <row r="1289">
          <cell r="J1289">
            <v>60</v>
          </cell>
          <cell r="K1289">
            <v>60</v>
          </cell>
          <cell r="L1289">
            <v>60</v>
          </cell>
        </row>
        <row r="1290">
          <cell r="D1290" t="str">
            <v>TTJK0681</v>
          </cell>
          <cell r="E1290" t="str">
            <v>CO2激光术－宫颈病激光术</v>
          </cell>
        </row>
        <row r="1290">
          <cell r="H1290" t="str">
            <v>例</v>
          </cell>
        </row>
        <row r="1290">
          <cell r="J1290">
            <v>30</v>
          </cell>
          <cell r="K1290">
            <v>30</v>
          </cell>
          <cell r="L1290">
            <v>30</v>
          </cell>
        </row>
        <row r="1291">
          <cell r="D1291" t="str">
            <v>TTJK0682</v>
          </cell>
          <cell r="E1291" t="str">
            <v>CO2激光术－耳廓修整术</v>
          </cell>
        </row>
        <row r="1291">
          <cell r="H1291" t="str">
            <v>例</v>
          </cell>
        </row>
        <row r="1291">
          <cell r="J1291">
            <v>30</v>
          </cell>
          <cell r="K1291">
            <v>30</v>
          </cell>
          <cell r="L1291">
            <v>30</v>
          </cell>
        </row>
        <row r="1292">
          <cell r="D1292" t="str">
            <v>TTJK0683</v>
          </cell>
          <cell r="E1292" t="str">
            <v>CO2激光术－脱敏</v>
          </cell>
        </row>
        <row r="1292">
          <cell r="H1292" t="str">
            <v>每牙</v>
          </cell>
        </row>
        <row r="1292">
          <cell r="J1292">
            <v>20</v>
          </cell>
          <cell r="K1292">
            <v>20</v>
          </cell>
          <cell r="L1292">
            <v>20</v>
          </cell>
        </row>
        <row r="1293">
          <cell r="D1293" t="str">
            <v>TTJK0684</v>
          </cell>
          <cell r="E1293" t="str">
            <v>CO2激光术－盖髓术</v>
          </cell>
        </row>
        <row r="1293">
          <cell r="H1293" t="str">
            <v>每牙</v>
          </cell>
        </row>
        <row r="1293">
          <cell r="J1293">
            <v>20</v>
          </cell>
          <cell r="K1293">
            <v>20</v>
          </cell>
          <cell r="L1293">
            <v>20</v>
          </cell>
        </row>
        <row r="1294">
          <cell r="D1294" t="str">
            <v>TTJK0685</v>
          </cell>
          <cell r="E1294" t="str">
            <v>CO2激光术－牙龈瘤切除术</v>
          </cell>
        </row>
        <row r="1294">
          <cell r="H1294" t="str">
            <v>每牙</v>
          </cell>
        </row>
        <row r="1294">
          <cell r="J1294">
            <v>80</v>
          </cell>
          <cell r="K1294">
            <v>80</v>
          </cell>
          <cell r="L1294">
            <v>80</v>
          </cell>
        </row>
        <row r="1295">
          <cell r="D1295" t="str">
            <v>TTJK0686</v>
          </cell>
          <cell r="E1295" t="str">
            <v>CO2激光术－牙龈切除术</v>
          </cell>
        </row>
        <row r="1295">
          <cell r="H1295" t="str">
            <v>每牙</v>
          </cell>
        </row>
        <row r="1295">
          <cell r="J1295">
            <v>60</v>
          </cell>
          <cell r="K1295">
            <v>60</v>
          </cell>
          <cell r="L1295">
            <v>60</v>
          </cell>
        </row>
        <row r="1296">
          <cell r="D1296" t="str">
            <v>TTJK0687</v>
          </cell>
          <cell r="E1296" t="str">
            <v>CO2激光术－唇（舌）系带延伸术</v>
          </cell>
        </row>
        <row r="1296">
          <cell r="H1296" t="str">
            <v>例</v>
          </cell>
        </row>
        <row r="1296">
          <cell r="J1296">
            <v>60</v>
          </cell>
          <cell r="K1296">
            <v>60</v>
          </cell>
          <cell r="L1296">
            <v>60</v>
          </cell>
        </row>
        <row r="1297">
          <cell r="D1297" t="str">
            <v>TTJK0688</v>
          </cell>
          <cell r="E1297" t="str">
            <v>CO2激光术－牙龈出血止血</v>
          </cell>
        </row>
        <row r="1297">
          <cell r="H1297" t="str">
            <v>每牙</v>
          </cell>
        </row>
        <row r="1297">
          <cell r="J1297">
            <v>20</v>
          </cell>
          <cell r="K1297">
            <v>20</v>
          </cell>
          <cell r="L1297">
            <v>20</v>
          </cell>
        </row>
        <row r="1298">
          <cell r="D1298" t="str">
            <v>TTJK0689</v>
          </cell>
          <cell r="E1298" t="str">
            <v>CO2激光术－喉癌激光术</v>
          </cell>
        </row>
        <row r="1298">
          <cell r="H1298" t="str">
            <v>例</v>
          </cell>
          <cell r="I1298" t="str">
            <v>术中所用窥镜按有关标准收费</v>
          </cell>
          <cell r="J1298">
            <v>400</v>
          </cell>
          <cell r="K1298">
            <v>400</v>
          </cell>
          <cell r="L1298">
            <v>400</v>
          </cell>
        </row>
        <row r="1299">
          <cell r="D1299" t="str">
            <v>TTJK0690</v>
          </cell>
          <cell r="E1299" t="str">
            <v>CO2激光术－鼾症激光术</v>
          </cell>
        </row>
        <row r="1299">
          <cell r="H1299" t="str">
            <v>例</v>
          </cell>
          <cell r="I1299" t="str">
            <v>术中所用窥镜按有关标准收费</v>
          </cell>
          <cell r="J1299">
            <v>400</v>
          </cell>
          <cell r="K1299">
            <v>400</v>
          </cell>
          <cell r="L1299">
            <v>400</v>
          </cell>
        </row>
        <row r="1300">
          <cell r="D1300" t="str">
            <v>TTJK0691</v>
          </cell>
          <cell r="E1300" t="str">
            <v>CO2激光术－舌根肿物激光术</v>
          </cell>
        </row>
        <row r="1300">
          <cell r="H1300" t="str">
            <v>例</v>
          </cell>
          <cell r="I1300" t="str">
            <v>术中所用窥镜按有关标准收费</v>
          </cell>
          <cell r="J1300">
            <v>400</v>
          </cell>
          <cell r="K1300">
            <v>400</v>
          </cell>
          <cell r="L1300">
            <v>400</v>
          </cell>
        </row>
        <row r="1301">
          <cell r="D1301" t="str">
            <v>TTJK0692</v>
          </cell>
          <cell r="E1301" t="str">
            <v>CO2激光术－喉肿物激光术</v>
          </cell>
        </row>
        <row r="1301">
          <cell r="H1301" t="str">
            <v>例</v>
          </cell>
        </row>
        <row r="1301">
          <cell r="J1301">
            <v>400</v>
          </cell>
          <cell r="K1301">
            <v>400</v>
          </cell>
          <cell r="L1301">
            <v>400</v>
          </cell>
        </row>
        <row r="1302">
          <cell r="D1302" t="str">
            <v>TTJK0693</v>
          </cell>
          <cell r="E1302" t="str">
            <v>CO2激光术－会厌肿物激光术</v>
          </cell>
        </row>
        <row r="1302">
          <cell r="H1302" t="str">
            <v>例</v>
          </cell>
        </row>
        <row r="1302">
          <cell r="J1302">
            <v>400</v>
          </cell>
          <cell r="K1302">
            <v>400</v>
          </cell>
          <cell r="L1302">
            <v>400</v>
          </cell>
        </row>
        <row r="1303">
          <cell r="D1303" t="str">
            <v>TTJK0694</v>
          </cell>
          <cell r="E1303" t="str">
            <v>CO2激光术－鼻口咽肿物激光术</v>
          </cell>
        </row>
        <row r="1303">
          <cell r="H1303" t="str">
            <v>例</v>
          </cell>
        </row>
        <row r="1303">
          <cell r="J1303">
            <v>400</v>
          </cell>
          <cell r="K1303">
            <v>400</v>
          </cell>
          <cell r="L1303">
            <v>400</v>
          </cell>
        </row>
        <row r="1304">
          <cell r="D1304" t="str">
            <v>TTJK0695</v>
          </cell>
          <cell r="E1304" t="str">
            <v>CO2激光术－喉狭窄激光术</v>
          </cell>
        </row>
        <row r="1304">
          <cell r="H1304" t="str">
            <v>例</v>
          </cell>
        </row>
        <row r="1304">
          <cell r="J1304">
            <v>400</v>
          </cell>
          <cell r="K1304">
            <v>400</v>
          </cell>
          <cell r="L1304">
            <v>400</v>
          </cell>
        </row>
        <row r="1305">
          <cell r="D1305" t="str">
            <v>TTJK0696</v>
          </cell>
          <cell r="E1305" t="str">
            <v>激光动力诊治肿瘤</v>
          </cell>
        </row>
        <row r="1305">
          <cell r="H1305" t="str">
            <v>例</v>
          </cell>
        </row>
        <row r="1305">
          <cell r="J1305">
            <v>80</v>
          </cell>
          <cell r="K1305">
            <v>80</v>
          </cell>
          <cell r="L1305">
            <v>80</v>
          </cell>
        </row>
        <row r="1306">
          <cell r="D1306" t="str">
            <v>TTJK0697</v>
          </cell>
          <cell r="E1306" t="str">
            <v>兰宝石激光－寻常疣</v>
          </cell>
        </row>
        <row r="1306">
          <cell r="H1306" t="str">
            <v>个</v>
          </cell>
          <cell r="I1306" t="str">
            <v>麻醉另收</v>
          </cell>
          <cell r="J1306">
            <v>20</v>
          </cell>
          <cell r="K1306">
            <v>20</v>
          </cell>
          <cell r="L1306">
            <v>20</v>
          </cell>
        </row>
        <row r="1307">
          <cell r="D1307" t="str">
            <v>TTJK0698</v>
          </cell>
          <cell r="E1307" t="str">
            <v>兰宝石激光－疣状痣</v>
          </cell>
        </row>
        <row r="1307">
          <cell r="H1307" t="str">
            <v>0.5cm×0.5cm</v>
          </cell>
          <cell r="I1307" t="str">
            <v>麻醉另收</v>
          </cell>
          <cell r="J1307">
            <v>20</v>
          </cell>
          <cell r="K1307">
            <v>20</v>
          </cell>
          <cell r="L1307">
            <v>20</v>
          </cell>
        </row>
        <row r="1308">
          <cell r="D1308" t="str">
            <v>TTJK0699</v>
          </cell>
          <cell r="E1308" t="str">
            <v>兰宝石激光－皮脂腺痣</v>
          </cell>
        </row>
        <row r="1308">
          <cell r="H1308" t="str">
            <v>0.5cm×0.6cm</v>
          </cell>
          <cell r="I1308" t="str">
            <v>麻醉另收</v>
          </cell>
          <cell r="J1308">
            <v>20</v>
          </cell>
          <cell r="K1308">
            <v>20</v>
          </cell>
          <cell r="L1308">
            <v>20</v>
          </cell>
        </row>
        <row r="1309">
          <cell r="D1309" t="str">
            <v>TTJK0700</v>
          </cell>
          <cell r="E1309" t="str">
            <v>铒激光治疗</v>
          </cell>
        </row>
        <row r="1309">
          <cell r="H1309" t="str">
            <v>1平方厘米/次</v>
          </cell>
        </row>
        <row r="1309">
          <cell r="J1309">
            <v>50</v>
          </cell>
          <cell r="K1309">
            <v>50</v>
          </cell>
          <cell r="L1309">
            <v>50</v>
          </cell>
        </row>
        <row r="1310">
          <cell r="D1310" t="str">
            <v>TTJK0701</v>
          </cell>
          <cell r="E1310" t="str">
            <v>绿激光治疗</v>
          </cell>
        </row>
        <row r="1310">
          <cell r="G1310" t="str">
            <v>光纤</v>
          </cell>
          <cell r="H1310" t="str">
            <v>例</v>
          </cell>
          <cell r="I1310" t="str">
            <v>前列腺增生、膀胱肿瘤、尿道狭窄等。手术。</v>
          </cell>
          <cell r="J1310">
            <v>4500</v>
          </cell>
          <cell r="K1310">
            <v>4500</v>
          </cell>
          <cell r="L1310">
            <v>2000</v>
          </cell>
        </row>
        <row r="1311">
          <cell r="D1311" t="str">
            <v>TTJK0702</v>
          </cell>
          <cell r="E1311" t="str">
            <v>激光疗法-半导体激光治疗</v>
          </cell>
        </row>
        <row r="1311">
          <cell r="H1311" t="str">
            <v>每个照射区</v>
          </cell>
          <cell r="I1311" t="str">
            <v>包括原光束、散焦激光疗法</v>
          </cell>
          <cell r="J1311">
            <v>15</v>
          </cell>
          <cell r="K1311">
            <v>15</v>
          </cell>
          <cell r="L1311">
            <v>15</v>
          </cell>
        </row>
        <row r="1312">
          <cell r="D1312" t="str">
            <v>TTJK0703</v>
          </cell>
          <cell r="E1312" t="str">
            <v>激光介入微创治疗下肢静脉曲张（EVLT）</v>
          </cell>
        </row>
        <row r="1312">
          <cell r="H1312" t="str">
            <v>每个肢体</v>
          </cell>
        </row>
        <row r="1312">
          <cell r="J1312">
            <v>1800</v>
          </cell>
          <cell r="K1312">
            <v>1800</v>
          </cell>
          <cell r="L1312">
            <v>1800</v>
          </cell>
        </row>
        <row r="1313">
          <cell r="D1313" t="str">
            <v>TTJK0704</v>
          </cell>
          <cell r="E1313" t="str">
            <v>颈腰椎间盘激光介入汽化减压术（PLDD）</v>
          </cell>
        </row>
        <row r="1313">
          <cell r="H1313" t="str">
            <v>每节椎体</v>
          </cell>
        </row>
        <row r="1313">
          <cell r="J1313">
            <v>1400</v>
          </cell>
          <cell r="K1313">
            <v>1400</v>
          </cell>
          <cell r="L1313">
            <v>1400</v>
          </cell>
        </row>
        <row r="1314">
          <cell r="D1314" t="str">
            <v>TTJK-19</v>
          </cell>
          <cell r="E1314" t="str">
            <v>19、烧伤科</v>
          </cell>
          <cell r="F1314" t="str">
            <v>烧伤、烫伤换药，按实际成本进行核算、必须报批后方可收费。</v>
          </cell>
        </row>
        <row r="1315">
          <cell r="D1315" t="str">
            <v>KYR30901</v>
          </cell>
          <cell r="E1315" t="str">
            <v>烧伤抢救(小)</v>
          </cell>
          <cell r="F1315" t="str">
            <v>指烧伤面积大于等于体表面积的20%且小于等于体表面积的30%，儿童、老年人烧伤面积大于等于体表面积的10%，小于等于体表面积的15%。专门医生现场抢救病人，有专门护士配合，严密观察病情变化，根据病情变化及时给予相应的抢救治疗，并及时详细记录抢救病志。不含重症监护。</v>
          </cell>
        </row>
        <row r="1315">
          <cell r="H1315" t="str">
            <v>12小时</v>
          </cell>
        </row>
        <row r="1315">
          <cell r="J1315">
            <v>600</v>
          </cell>
          <cell r="K1315">
            <v>600</v>
          </cell>
          <cell r="L1315">
            <v>600</v>
          </cell>
        </row>
        <row r="1316">
          <cell r="D1316" t="str">
            <v>KYR30902</v>
          </cell>
          <cell r="E1316" t="str">
            <v>烧伤抢救(中)</v>
          </cell>
          <cell r="F1316" t="str">
            <v>指成人烧伤面积大于等于体表面积的30%且小于等于体表面积的50%，儿童、老年人烧伤面积大于体表面积的15%，小于体表面积的25%。在抢救病房成立由正(副)主任医师负责的专门抢救小组，制定专门的抢救方案，根据病情及时调整治疗方案，主管医师根据患者的心率、呼吸、脉搏、神智、尿量、体温等生命体征变化的观测指标，随时调整输液速度及输液量，根据病情变化及时给予相应的抢救治疗，并及时详细记录抢救病志。不含重症监护。</v>
          </cell>
        </row>
        <row r="1316">
          <cell r="H1316" t="str">
            <v>12小时</v>
          </cell>
        </row>
        <row r="1316">
          <cell r="J1316">
            <v>1000</v>
          </cell>
          <cell r="K1316">
            <v>1000</v>
          </cell>
          <cell r="L1316">
            <v>1000</v>
          </cell>
        </row>
        <row r="1317">
          <cell r="D1317" t="str">
            <v>KYR30903</v>
          </cell>
          <cell r="E1317" t="str">
            <v>烧伤抢救(大)</v>
          </cell>
          <cell r="F1317" t="str">
            <v>指成人烧伤面积大于等于体表面积的50%，儿童、老年人烧伤面积大于等于体表面积的25%。在配备有中央监护系统和呼吸机的层流或洁净病房内，进行抢救。由正(副)主任医师负责组成的专门抢救小组，并有专门的护士配合抢救，制定专门的抢救方案，根据病情及时调整治疗方案，主管医师根据患者的心率、呼吸、脉搏、神智、尿量、体温等生命体征变化的观测指标，随时调整输液速度及输液量，根据病情变化及时给予相应的抢救治疗，并及时详细记录抢救病志。不含重症监护。</v>
          </cell>
        </row>
        <row r="1317">
          <cell r="H1317" t="str">
            <v>12小时</v>
          </cell>
        </row>
        <row r="1317">
          <cell r="J1317">
            <v>1200</v>
          </cell>
          <cell r="K1317">
            <v>1200</v>
          </cell>
          <cell r="L1317">
            <v>1200</v>
          </cell>
        </row>
        <row r="1318">
          <cell r="D1318" t="str">
            <v>KYR39901</v>
          </cell>
          <cell r="E1318" t="str">
            <v>悬浮床治疗</v>
          </cell>
          <cell r="F1318" t="str">
            <v>打开悬浮床开关，设置床温38℃左右，预热4小时，悬浮床上铺消毒烧伤单，将清创处理完毕病人放置悬浮床上进行治疗，四肢呈“大”字形并抬高30°，头部后仰，观察患者创面渗血、渗液情况，更换烧伤单，观察并调整悬浮床温度，使之不低于37℃，不高于40℃，含床位费。
</v>
          </cell>
          <cell r="G1318" t="str">
            <v>一次性无菌纱布垫</v>
          </cell>
          <cell r="H1318" t="str">
            <v>日</v>
          </cell>
          <cell r="I1318" t="str">
            <v>限中重度烧伤患者或烧伤合并骨折，或烧伤合并气胸，或烧伤合并心功能不全患者</v>
          </cell>
          <cell r="J1318">
            <v>300</v>
          </cell>
          <cell r="K1318">
            <v>300</v>
          </cell>
          <cell r="L1318">
            <v>300</v>
          </cell>
        </row>
        <row r="1319">
          <cell r="D1319" t="str">
            <v>KYZ30901</v>
          </cell>
          <cell r="E1319" t="str">
            <v>严重电烧伤抢救</v>
          </cell>
          <cell r="F1319" t="str">
            <v>指伴严重电烧伤，现场已行心肺复苏患者存在反复出现心律失常的风险，严密监测及时采取治疗。有电休克者先行正规复苏，恢复意识及生命体征，严密观察电烧伤创面损伤情况，随时警惕血管破裂大出血，床边备止血带，大出血者立即手术止血，观察电烧伤肢体血运，确定是否需要急诊手术探查，根据病情变化及时给予相应的抢救治疗，并及时详细记录抢救病志。不含重症监护。</v>
          </cell>
        </row>
        <row r="1319">
          <cell r="H1319" t="str">
            <v>12小时</v>
          </cell>
        </row>
        <row r="1319">
          <cell r="J1319">
            <v>1200</v>
          </cell>
          <cell r="K1319">
            <v>1200</v>
          </cell>
          <cell r="L1319">
            <v>1200</v>
          </cell>
        </row>
        <row r="1320">
          <cell r="D1320" t="str">
            <v>KYZ30902</v>
          </cell>
          <cell r="E1320" t="str">
            <v>烧伤合并吸入性损伤抢救</v>
          </cell>
          <cell r="F1320" t="str">
            <v>指中、重度吸入性损伤应进行气管插管或预防性气管切开，保持气道通畅。必要时行呼吸机人工辅助通气，呼吸道湿化治疗，吸氧，心电监测心律失常，定时吸痰，根据病情变化及时给予相应的抢救治疗，并及时详细记录抢救病志。不含重症监护。</v>
          </cell>
        </row>
        <row r="1320">
          <cell r="H1320" t="str">
            <v>12小时</v>
          </cell>
        </row>
        <row r="1320">
          <cell r="J1320">
            <v>1200</v>
          </cell>
          <cell r="K1320">
            <v>1200</v>
          </cell>
          <cell r="L1320">
            <v>1200</v>
          </cell>
        </row>
        <row r="1321">
          <cell r="D1321" t="str">
            <v>TTJK0706</v>
          </cell>
          <cell r="E1321" t="str">
            <v>全身浸浴</v>
          </cell>
        </row>
        <row r="1321">
          <cell r="H1321" t="str">
            <v>次</v>
          </cell>
        </row>
        <row r="1321">
          <cell r="J1321">
            <v>100</v>
          </cell>
          <cell r="K1321">
            <v>100</v>
          </cell>
          <cell r="L1321">
            <v>80</v>
          </cell>
        </row>
        <row r="1322">
          <cell r="D1322" t="str">
            <v>TTJK0707</v>
          </cell>
          <cell r="E1322" t="str">
            <v>纱垫－小</v>
          </cell>
        </row>
        <row r="1322">
          <cell r="H1322" t="str">
            <v>块</v>
          </cell>
        </row>
        <row r="1322">
          <cell r="J1322">
            <v>4</v>
          </cell>
          <cell r="K1322">
            <v>4</v>
          </cell>
          <cell r="L1322">
            <v>4</v>
          </cell>
        </row>
        <row r="1323">
          <cell r="D1323" t="str">
            <v>TTJK0708</v>
          </cell>
          <cell r="E1323" t="str">
            <v>纱垫－中</v>
          </cell>
        </row>
        <row r="1323">
          <cell r="H1323" t="str">
            <v>块</v>
          </cell>
        </row>
        <row r="1323">
          <cell r="J1323">
            <v>5</v>
          </cell>
          <cell r="K1323">
            <v>5</v>
          </cell>
          <cell r="L1323">
            <v>5</v>
          </cell>
        </row>
        <row r="1324">
          <cell r="D1324" t="str">
            <v>TTJK0709</v>
          </cell>
          <cell r="E1324" t="str">
            <v>纱垫－大</v>
          </cell>
        </row>
        <row r="1324">
          <cell r="H1324" t="str">
            <v>块</v>
          </cell>
        </row>
        <row r="1324">
          <cell r="J1324">
            <v>8</v>
          </cell>
          <cell r="K1324">
            <v>8</v>
          </cell>
          <cell r="L1324">
            <v>8</v>
          </cell>
        </row>
        <row r="1325">
          <cell r="D1325" t="str">
            <v>TTJK0712</v>
          </cell>
          <cell r="E1325" t="str">
            <v>普通烧伤清创</v>
          </cell>
        </row>
        <row r="1325">
          <cell r="H1325" t="str">
            <v>1%创面</v>
          </cell>
        </row>
        <row r="1325">
          <cell r="J1325">
            <v>12</v>
          </cell>
          <cell r="K1325">
            <v>12</v>
          </cell>
          <cell r="L1325">
            <v>6</v>
          </cell>
        </row>
        <row r="1326">
          <cell r="D1326" t="str">
            <v>TTJK0713</v>
          </cell>
          <cell r="E1326" t="str">
            <v>沥青及化学烧伤清创</v>
          </cell>
        </row>
        <row r="1326">
          <cell r="H1326" t="str">
            <v>1%创面</v>
          </cell>
        </row>
        <row r="1326">
          <cell r="J1326">
            <v>30</v>
          </cell>
          <cell r="K1326">
            <v>30</v>
          </cell>
          <cell r="L1326">
            <v>15</v>
          </cell>
        </row>
        <row r="1327">
          <cell r="D1327" t="str">
            <v>TTJK0714</v>
          </cell>
          <cell r="E1327" t="str">
            <v>离子流烧伤治疗</v>
          </cell>
        </row>
        <row r="1327">
          <cell r="H1327" t="str">
            <v>次</v>
          </cell>
        </row>
        <row r="1327">
          <cell r="J1327">
            <v>40</v>
          </cell>
          <cell r="K1327">
            <v>40</v>
          </cell>
          <cell r="L1327">
            <v>20</v>
          </cell>
        </row>
        <row r="1328">
          <cell r="D1328" t="str">
            <v>TTJK0715</v>
          </cell>
          <cell r="E1328" t="str">
            <v>烧伤浸浴扩创术（大）</v>
          </cell>
        </row>
        <row r="1328">
          <cell r="H1328" t="str">
            <v>次</v>
          </cell>
          <cell r="I1328" t="str">
            <v>烧伤面积&gt;70％</v>
          </cell>
          <cell r="J1328">
            <v>300</v>
          </cell>
          <cell r="K1328">
            <v>300</v>
          </cell>
          <cell r="L1328">
            <v>300</v>
          </cell>
        </row>
        <row r="1329">
          <cell r="D1329" t="str">
            <v>TTJK0716</v>
          </cell>
          <cell r="E1329" t="str">
            <v>烧伤浸浴扩创术（中）</v>
          </cell>
        </row>
        <row r="1329">
          <cell r="H1329" t="str">
            <v>次</v>
          </cell>
          <cell r="I1329" t="str">
            <v>烧伤面积&gt;50％</v>
          </cell>
          <cell r="J1329">
            <v>240</v>
          </cell>
          <cell r="K1329">
            <v>240</v>
          </cell>
          <cell r="L1329">
            <v>240</v>
          </cell>
        </row>
        <row r="1330">
          <cell r="D1330" t="str">
            <v>TTJK0717</v>
          </cell>
          <cell r="E1330" t="str">
            <v>烧伤浸浴扩创术（小）</v>
          </cell>
        </row>
        <row r="1330">
          <cell r="H1330" t="str">
            <v>次</v>
          </cell>
          <cell r="I1330" t="str">
            <v>烧伤面积&gt;30％</v>
          </cell>
          <cell r="J1330">
            <v>170</v>
          </cell>
          <cell r="K1330">
            <v>170</v>
          </cell>
          <cell r="L1330">
            <v>170</v>
          </cell>
        </row>
        <row r="1331">
          <cell r="D1331" t="str">
            <v>TTJK-20</v>
          </cell>
          <cell r="E1331" t="str">
            <v>20、肿瘤</v>
          </cell>
        </row>
        <row r="1332">
          <cell r="D1332" t="str">
            <v>LABZX005</v>
          </cell>
          <cell r="E1332" t="str">
            <v>三维实时显像监控</v>
          </cell>
          <cell r="F1332" t="str">
            <v>适用于三维图像引导放疗、CT在线校位、自适应放疗等。摆位，采用锥形束CT等设备获取三维影像、调整摆位、影像保存。</v>
          </cell>
        </row>
        <row r="1332">
          <cell r="H1332" t="str">
            <v>次</v>
          </cell>
        </row>
        <row r="1332">
          <cell r="J1332">
            <v>850</v>
          </cell>
          <cell r="K1332">
            <v>850</v>
          </cell>
          <cell r="L1332">
            <v>850</v>
          </cell>
        </row>
        <row r="1333">
          <cell r="D1333" t="str">
            <v>LABZX007</v>
          </cell>
          <cell r="E1333" t="str">
            <v>呼吸门控</v>
          </cell>
          <cell r="F1333" t="str">
            <v>患者在定位和治疗过程中可平静自由呼吸。采用门控设备监测患者的呼吸，采集、传输及分析呼吸信号，在呼吸的某一时相才开启射线放疗。</v>
          </cell>
        </row>
        <row r="1333">
          <cell r="H1333" t="str">
            <v>次</v>
          </cell>
        </row>
        <row r="1333">
          <cell r="J1333">
            <v>600</v>
          </cell>
          <cell r="K1333">
            <v>600</v>
          </cell>
          <cell r="L1333">
            <v>600</v>
          </cell>
        </row>
        <row r="1334">
          <cell r="D1334" t="str">
            <v>TJXZ0004</v>
          </cell>
          <cell r="E1334" t="str">
            <v>循环肿瘤细胞检测</v>
          </cell>
          <cell r="F1334" t="str">
            <v>样本类型：抗凝全血。样本采集（10ml真空采血管含有EDTA和专利的细胞防腐剂）、签收、处理（样本与质控品同时进行自动化处理，包括利用免疫纳米磁颗粒富集上皮来源的细胞；用结合荧光染料的CD45抗体和细胞角蛋白（CK）8，18/19抗体与细胞核DAPI荧光染色共同标记循环肿瘤细胞；磁孵育槽孵育），用四色荧光技术系统自动进行扫描，计数和分析，检测CK阳性、CD45阴性的上皮细胞，此即为循环肿瘤细胞；判断并审核结果，录入实验室信息系统，发送报告；按规定处理废弃物；接受临床相关咨询。</v>
          </cell>
          <cell r="G1334" t="str">
            <v>TTJE0322</v>
          </cell>
          <cell r="H1334" t="str">
            <v>次</v>
          </cell>
          <cell r="I1334" t="str">
            <v>限市肿瘤医院</v>
          </cell>
          <cell r="J1334">
            <v>4800</v>
          </cell>
          <cell r="K1334">
            <v>4800</v>
          </cell>
          <cell r="L1334">
            <v>4800</v>
          </cell>
        </row>
        <row r="1335">
          <cell r="D1335" t="str">
            <v>TTJK0718</v>
          </cell>
          <cell r="E1335" t="str">
            <v>液晶膜诊断乳癌</v>
          </cell>
        </row>
        <row r="1335">
          <cell r="H1335" t="str">
            <v>单乳</v>
          </cell>
        </row>
        <row r="1335">
          <cell r="J1335">
            <v>20</v>
          </cell>
          <cell r="K1335">
            <v>20</v>
          </cell>
          <cell r="L1335">
            <v>20</v>
          </cell>
        </row>
        <row r="1336">
          <cell r="D1336" t="str">
            <v>TTJK0719</v>
          </cell>
          <cell r="E1336" t="str">
            <v>短波深部加热治疗肿瘤</v>
          </cell>
        </row>
        <row r="1336">
          <cell r="H1336" t="str">
            <v>次</v>
          </cell>
        </row>
        <row r="1336">
          <cell r="J1336">
            <v>480</v>
          </cell>
          <cell r="K1336">
            <v>480</v>
          </cell>
          <cell r="L1336">
            <v>480</v>
          </cell>
        </row>
        <row r="1337">
          <cell r="D1337" t="str">
            <v>TTJK0720</v>
          </cell>
          <cell r="E1337" t="str">
            <v>微波腔内加热治疗肿瘤</v>
          </cell>
        </row>
        <row r="1337">
          <cell r="H1337" t="str">
            <v>次</v>
          </cell>
          <cell r="I1337" t="str">
            <v>测温针加收150元</v>
          </cell>
          <cell r="J1337">
            <v>150</v>
          </cell>
          <cell r="K1337">
            <v>150</v>
          </cell>
          <cell r="L1337">
            <v>150</v>
          </cell>
        </row>
        <row r="1338">
          <cell r="D1338" t="str">
            <v>TTJK0722</v>
          </cell>
          <cell r="E1338" t="str">
            <v>微波浅部加热治疗肿瘤</v>
          </cell>
        </row>
        <row r="1338">
          <cell r="H1338" t="str">
            <v>次</v>
          </cell>
          <cell r="I1338" t="str">
            <v>测温针加收150元</v>
          </cell>
          <cell r="J1338">
            <v>80</v>
          </cell>
          <cell r="K1338">
            <v>80</v>
          </cell>
          <cell r="L1338">
            <v>80</v>
          </cell>
        </row>
        <row r="1339">
          <cell r="D1339" t="str">
            <v>TTJK0724</v>
          </cell>
          <cell r="E1339" t="str">
            <v>超选择颈动脉灌注化疗</v>
          </cell>
        </row>
        <row r="1339">
          <cell r="H1339" t="str">
            <v>次</v>
          </cell>
        </row>
        <row r="1339">
          <cell r="J1339">
            <v>120</v>
          </cell>
          <cell r="K1339">
            <v>120</v>
          </cell>
          <cell r="L1339">
            <v>120</v>
          </cell>
        </row>
        <row r="1340">
          <cell r="D1340" t="str">
            <v>TTJK0725</v>
          </cell>
          <cell r="E1340" t="str">
            <v>癌症止痛</v>
          </cell>
        </row>
        <row r="1340">
          <cell r="H1340" t="str">
            <v>次</v>
          </cell>
        </row>
        <row r="1340">
          <cell r="J1340">
            <v>10</v>
          </cell>
          <cell r="K1340">
            <v>10</v>
          </cell>
          <cell r="L1340">
            <v>10</v>
          </cell>
        </row>
        <row r="1341">
          <cell r="D1341" t="str">
            <v>TTJK0726</v>
          </cell>
          <cell r="E1341" t="str">
            <v>宫颈癌排脓灌洗</v>
          </cell>
        </row>
        <row r="1341">
          <cell r="H1341" t="str">
            <v>次</v>
          </cell>
        </row>
        <row r="1341">
          <cell r="J1341">
            <v>6</v>
          </cell>
          <cell r="K1341">
            <v>6</v>
          </cell>
          <cell r="L1341">
            <v>6</v>
          </cell>
        </row>
        <row r="1342">
          <cell r="D1342" t="str">
            <v>TTJK0727</v>
          </cell>
          <cell r="E1342" t="str">
            <v>宫颈癌出血填塞</v>
          </cell>
        </row>
        <row r="1342">
          <cell r="H1342" t="str">
            <v>次</v>
          </cell>
        </row>
        <row r="1342">
          <cell r="J1342">
            <v>15</v>
          </cell>
          <cell r="K1342">
            <v>15</v>
          </cell>
          <cell r="L1342">
            <v>15</v>
          </cell>
        </row>
        <row r="1343">
          <cell r="D1343" t="str">
            <v>TTJK0728</v>
          </cell>
          <cell r="E1343" t="str">
            <v>电化疗(肿瘤)</v>
          </cell>
        </row>
        <row r="1343">
          <cell r="H1343" t="str">
            <v>次</v>
          </cell>
          <cell r="I1343" t="str">
            <v>白金针据实另收</v>
          </cell>
          <cell r="J1343">
            <v>4</v>
          </cell>
          <cell r="K1343">
            <v>4</v>
          </cell>
          <cell r="L1343">
            <v>4</v>
          </cell>
        </row>
        <row r="1344">
          <cell r="D1344" t="str">
            <v>TTJK0729</v>
          </cell>
          <cell r="E1344" t="str">
            <v>椎管内注射</v>
          </cell>
        </row>
        <row r="1344">
          <cell r="H1344" t="str">
            <v>次</v>
          </cell>
        </row>
        <row r="1344">
          <cell r="J1344">
            <v>20</v>
          </cell>
          <cell r="K1344">
            <v>20</v>
          </cell>
          <cell r="L1344">
            <v>20</v>
          </cell>
        </row>
        <row r="1345">
          <cell r="D1345" t="str">
            <v>TTJK0729.A1</v>
          </cell>
          <cell r="E1345" t="str">
            <v>椎管内注射(6岁以下儿童）</v>
          </cell>
        </row>
        <row r="1345">
          <cell r="H1345" t="str">
            <v>次</v>
          </cell>
        </row>
        <row r="1345">
          <cell r="J1345">
            <v>23</v>
          </cell>
          <cell r="K1345">
            <v>23</v>
          </cell>
          <cell r="L1345">
            <v>23</v>
          </cell>
        </row>
        <row r="1346">
          <cell r="D1346" t="str">
            <v>TTJK0730</v>
          </cell>
          <cell r="E1346" t="str">
            <v>腹腔注射化疗</v>
          </cell>
        </row>
        <row r="1346">
          <cell r="H1346" t="str">
            <v>次</v>
          </cell>
        </row>
        <row r="1346">
          <cell r="J1346">
            <v>15</v>
          </cell>
          <cell r="K1346">
            <v>15</v>
          </cell>
          <cell r="L1346">
            <v>15</v>
          </cell>
        </row>
        <row r="1347">
          <cell r="D1347" t="str">
            <v>TTJK0731</v>
          </cell>
          <cell r="E1347" t="str">
            <v>电脑红外诊断乳腺癌</v>
          </cell>
        </row>
        <row r="1347">
          <cell r="H1347" t="str">
            <v>次</v>
          </cell>
        </row>
        <row r="1347">
          <cell r="J1347">
            <v>30</v>
          </cell>
          <cell r="K1347">
            <v>30</v>
          </cell>
          <cell r="L1347">
            <v>30</v>
          </cell>
        </row>
        <row r="1348">
          <cell r="D1348" t="str">
            <v>TTJK0732</v>
          </cell>
          <cell r="E1348" t="str">
            <v>LAK细胞过继性免疫治疗</v>
          </cell>
        </row>
        <row r="1348">
          <cell r="H1348" t="str">
            <v>次</v>
          </cell>
          <cell r="I1348" t="str">
            <v>试剂费另收</v>
          </cell>
          <cell r="J1348">
            <v>350</v>
          </cell>
          <cell r="K1348">
            <v>350</v>
          </cell>
          <cell r="L1348">
            <v>350</v>
          </cell>
        </row>
        <row r="1349">
          <cell r="D1349" t="str">
            <v>TTJK0733</v>
          </cell>
          <cell r="E1349" t="str">
            <v>乳腺癌医学图像诊断(微机扫描)</v>
          </cell>
        </row>
        <row r="1349">
          <cell r="H1349" t="str">
            <v>次</v>
          </cell>
        </row>
        <row r="1349">
          <cell r="J1349">
            <v>70</v>
          </cell>
          <cell r="K1349">
            <v>70</v>
          </cell>
          <cell r="L1349">
            <v>70</v>
          </cell>
        </row>
        <row r="1350">
          <cell r="D1350" t="str">
            <v>TTJK0734</v>
          </cell>
          <cell r="E1350" t="str">
            <v>瘤内注射</v>
          </cell>
        </row>
        <row r="1350">
          <cell r="H1350" t="str">
            <v>次</v>
          </cell>
        </row>
        <row r="1350">
          <cell r="J1350">
            <v>15</v>
          </cell>
          <cell r="K1350">
            <v>15</v>
          </cell>
          <cell r="L1350">
            <v>15</v>
          </cell>
        </row>
        <row r="1351">
          <cell r="D1351" t="str">
            <v>TTJK0734.A1</v>
          </cell>
          <cell r="E1351" t="str">
            <v>瘤内注射(6岁以下儿童）</v>
          </cell>
        </row>
        <row r="1351">
          <cell r="H1351" t="str">
            <v>次</v>
          </cell>
        </row>
        <row r="1351">
          <cell r="J1351">
            <v>17.3</v>
          </cell>
          <cell r="K1351">
            <v>17.3</v>
          </cell>
          <cell r="L1351">
            <v>17.3</v>
          </cell>
        </row>
        <row r="1352">
          <cell r="D1352" t="str">
            <v>TTJK0735</v>
          </cell>
          <cell r="E1352" t="str">
            <v>液态氮冰冻治疗癌</v>
          </cell>
        </row>
        <row r="1352">
          <cell r="H1352" t="str">
            <v>例</v>
          </cell>
        </row>
        <row r="1352">
          <cell r="J1352">
            <v>580</v>
          </cell>
          <cell r="K1352">
            <v>580</v>
          </cell>
          <cell r="L1352">
            <v>580</v>
          </cell>
        </row>
        <row r="1353">
          <cell r="D1353" t="str">
            <v>TTJK0737</v>
          </cell>
          <cell r="E1353" t="str">
            <v>乳腺导管液诊断早期乳腺癌</v>
          </cell>
        </row>
        <row r="1353">
          <cell r="H1353" t="str">
            <v>次</v>
          </cell>
        </row>
        <row r="1353">
          <cell r="J1353">
            <v>25</v>
          </cell>
          <cell r="K1353">
            <v>25</v>
          </cell>
          <cell r="L1353">
            <v>25</v>
          </cell>
        </row>
        <row r="1354">
          <cell r="D1354" t="str">
            <v>TTJK0738</v>
          </cell>
          <cell r="E1354" t="str">
            <v>RT-PCR定量检测 MDR基因表达</v>
          </cell>
        </row>
        <row r="1354">
          <cell r="H1354" t="str">
            <v>次</v>
          </cell>
        </row>
        <row r="1354">
          <cell r="J1354">
            <v>300</v>
          </cell>
          <cell r="K1354">
            <v>300</v>
          </cell>
          <cell r="L1354">
            <v>300</v>
          </cell>
        </row>
        <row r="1355">
          <cell r="D1355" t="str">
            <v>TTJK0739</v>
          </cell>
          <cell r="E1355" t="str">
            <v>MPA综合生物治疗肿瘤</v>
          </cell>
        </row>
        <row r="1355">
          <cell r="H1355" t="str">
            <v>次</v>
          </cell>
        </row>
        <row r="1355">
          <cell r="J1355">
            <v>270</v>
          </cell>
          <cell r="K1355">
            <v>270</v>
          </cell>
          <cell r="L1355">
            <v>270</v>
          </cell>
        </row>
        <row r="1356">
          <cell r="D1356" t="str">
            <v>TTJK0740</v>
          </cell>
          <cell r="E1356" t="str">
            <v>口腔内肿瘤术后创面清洗</v>
          </cell>
        </row>
        <row r="1356">
          <cell r="H1356" t="str">
            <v>次</v>
          </cell>
        </row>
        <row r="1356">
          <cell r="J1356">
            <v>15</v>
          </cell>
          <cell r="K1356">
            <v>15</v>
          </cell>
          <cell r="L1356">
            <v>15</v>
          </cell>
        </row>
        <row r="1357">
          <cell r="D1357" t="str">
            <v>TTJK0741</v>
          </cell>
          <cell r="E1357" t="str">
            <v>乳腺透照检查</v>
          </cell>
        </row>
        <row r="1357">
          <cell r="H1357" t="str">
            <v>次</v>
          </cell>
          <cell r="I1357" t="str">
            <v>包括冷强光、红外光</v>
          </cell>
          <cell r="J1357">
            <v>20</v>
          </cell>
          <cell r="K1357">
            <v>20</v>
          </cell>
          <cell r="L1357">
            <v>20</v>
          </cell>
        </row>
        <row r="1358">
          <cell r="D1358" t="str">
            <v>TTJK0742</v>
          </cell>
          <cell r="E1358" t="str">
            <v>红外热源乳腺检查</v>
          </cell>
        </row>
        <row r="1358">
          <cell r="H1358" t="str">
            <v>单侧</v>
          </cell>
        </row>
        <row r="1358">
          <cell r="J1358">
            <v>40</v>
          </cell>
          <cell r="K1358">
            <v>40</v>
          </cell>
          <cell r="L1358">
            <v>40</v>
          </cell>
        </row>
        <row r="1359">
          <cell r="D1359" t="str">
            <v>TTJK0744</v>
          </cell>
          <cell r="E1359" t="str">
            <v>人体肿瘤SKC法药敏测定</v>
          </cell>
        </row>
        <row r="1359">
          <cell r="H1359" t="str">
            <v>次</v>
          </cell>
          <cell r="I1359" t="str">
            <v>小白鼠及抗癌药品费另收</v>
          </cell>
          <cell r="J1359">
            <v>250</v>
          </cell>
          <cell r="K1359">
            <v>250</v>
          </cell>
          <cell r="L1359">
            <v>250</v>
          </cell>
        </row>
        <row r="1360">
          <cell r="D1360" t="str">
            <v>TTJK0745</v>
          </cell>
          <cell r="E1360" t="str">
            <v>高强度聚焦超声热消融肿瘤治疗</v>
          </cell>
          <cell r="F1360" t="str">
            <v>指使用高强度超声聚焦设备对实体性肿瘤的一次毁损性消融治疗。定标器检测换能器输出能量，制备超声耦合介质，在麻醉或镇静镇痛下，安放封水装置，皮肤脱气，固定病人，成像系统定位病灶，应用计算机剂量设计系统（TPS）确定治疗剂量分布和给予方式。照射中，当B超显示靶区灰度增加到一定值或MRI温度图显示≥60度，停止照射。根据超声灰度增加区域或增强MRI的无灌注区，评估消融体积。最终将靶组织完全性消融，达到对肿瘤整块一次性凝固性坏死。含术中超声监控，不含临床操作的磁共振成像引导（MRI监控）。</v>
          </cell>
          <cell r="G1360" t="str">
            <v>麻醉、药物</v>
          </cell>
          <cell r="H1360" t="str">
            <v>次</v>
          </cell>
          <cell r="I1360" t="str">
            <v>指肿瘤直径小于等于3cm，大于3cm小于等于5cm的加收20%，大于5cm小于等于8cm的加收40%，大于8cm的加收50%。</v>
          </cell>
          <cell r="J1360">
            <v>8000</v>
          </cell>
          <cell r="K1360">
            <v>8000</v>
          </cell>
          <cell r="L1360">
            <v>8000</v>
          </cell>
        </row>
        <row r="1361">
          <cell r="D1361" t="str">
            <v>TTJK0746</v>
          </cell>
          <cell r="E1361" t="str">
            <v>经皮穿刺肝肿物特殊治疗</v>
          </cell>
        </row>
        <row r="1361">
          <cell r="H1361" t="str">
            <v>次</v>
          </cell>
          <cell r="I1361" t="str">
            <v>射频消融法，含一次性材料</v>
          </cell>
          <cell r="J1361">
            <v>800</v>
          </cell>
          <cell r="K1361">
            <v>800</v>
          </cell>
          <cell r="L1361">
            <v>800</v>
          </cell>
        </row>
        <row r="1362">
          <cell r="D1362" t="str">
            <v>TTJK0747</v>
          </cell>
          <cell r="E1362" t="str">
            <v>冷循环超能射频肿瘤治疗</v>
          </cell>
        </row>
        <row r="1362">
          <cell r="H1362" t="str">
            <v>次</v>
          </cell>
        </row>
        <row r="1362">
          <cell r="J1362">
            <v>16000</v>
          </cell>
          <cell r="K1362">
            <v>16000</v>
          </cell>
          <cell r="L1362">
            <v>16000</v>
          </cell>
        </row>
        <row r="1363">
          <cell r="D1363" t="str">
            <v>TTJK0748</v>
          </cell>
          <cell r="E1363" t="str">
            <v>光动力医学治疗肿瘤</v>
          </cell>
        </row>
        <row r="1363">
          <cell r="H1363" t="str">
            <v>例</v>
          </cell>
          <cell r="I1363" t="str">
            <v>含光纤（限使用3例）和一次性光纤外套管</v>
          </cell>
          <cell r="J1363">
            <v>4000</v>
          </cell>
          <cell r="K1363">
            <v>4000</v>
          </cell>
          <cell r="L1363">
            <v>4000</v>
          </cell>
        </row>
        <row r="1364">
          <cell r="D1364" t="str">
            <v>TTJK0749</v>
          </cell>
          <cell r="E1364" t="str">
            <v>高能聚焦超声肿瘤治疗</v>
          </cell>
        </row>
        <row r="1364">
          <cell r="H1364" t="str">
            <v>例</v>
          </cell>
          <cell r="I1364" t="str">
            <v>含材料费</v>
          </cell>
          <cell r="J1364">
            <v>2800</v>
          </cell>
          <cell r="K1364">
            <v>2800</v>
          </cell>
          <cell r="L1364">
            <v>2800</v>
          </cell>
        </row>
        <row r="1365">
          <cell r="D1365" t="str">
            <v>TTJK0750</v>
          </cell>
          <cell r="E1365" t="str">
            <v>肿瘤细胞化疗药物敏感试验</v>
          </cell>
          <cell r="F1365" t="str">
            <v>胶原凝胶滴包埋培养法化疗药物敏感性检测（三维立体培养法；CD-DST）,肿瘤组分细胞在胶原凝胶滴内的三维立体培养，在体外模拟构建肿瘤微环境，并在与化疗药物的共培养后，对存活的肿瘤细胞进行定量分析，进而评判肿瘤细胞对化疗药物的敏感性。</v>
          </cell>
        </row>
        <row r="1365">
          <cell r="H1365" t="str">
            <v>组</v>
          </cell>
          <cell r="I1365" t="str">
            <v>三维立体肿瘤原代培养法</v>
          </cell>
          <cell r="J1365">
            <v>3000</v>
          </cell>
          <cell r="K1365">
            <v>3000</v>
          </cell>
          <cell r="L1365">
            <v>3000</v>
          </cell>
        </row>
        <row r="1366">
          <cell r="D1366" t="str">
            <v>TTJK0907</v>
          </cell>
          <cell r="E1366" t="str">
            <v>载药囊泡肿瘤治疗</v>
          </cell>
          <cell r="F1366" t="str">
            <v>以肿瘤细胞凋亡过程中释放的囊泡为载体，包裹化疗药物，根据患者病情将一定单位的载药囊泡输入患者体内（胸腔腹腔，胆道），达到治疗肿瘤的目的。项目包含载药囊泡的制备费用。</v>
          </cell>
        </row>
        <row r="1366">
          <cell r="H1366" t="str">
            <v>单位</v>
          </cell>
          <cell r="I1366" t="str">
            <v>适用于胸腔、腹腔及胆道的原发及继发肿瘤。</v>
          </cell>
          <cell r="J1366" t="str">
            <v>市场调节价5200</v>
          </cell>
          <cell r="K1366" t="str">
            <v>市场调节价5200</v>
          </cell>
          <cell r="L1366" t="str">
            <v>市场调节价5200</v>
          </cell>
        </row>
        <row r="1367">
          <cell r="D1367" t="str">
            <v>TTJK-21</v>
          </cell>
          <cell r="E1367" t="str">
            <v>21、性病检查</v>
          </cell>
        </row>
        <row r="1368">
          <cell r="D1368" t="str">
            <v>TTJK0752</v>
          </cell>
          <cell r="E1368" t="str">
            <v>性病检查－检查费</v>
          </cell>
        </row>
        <row r="1368">
          <cell r="H1368" t="str">
            <v>次</v>
          </cell>
        </row>
        <row r="1368">
          <cell r="J1368">
            <v>20</v>
          </cell>
          <cell r="K1368">
            <v>20</v>
          </cell>
          <cell r="L1368">
            <v>20</v>
          </cell>
        </row>
        <row r="1369">
          <cell r="D1369" t="str">
            <v>TTJK0753</v>
          </cell>
          <cell r="E1369" t="str">
            <v>性病检查－女性分泌物取材</v>
          </cell>
        </row>
        <row r="1369">
          <cell r="H1369" t="str">
            <v>次</v>
          </cell>
        </row>
        <row r="1369">
          <cell r="J1369">
            <v>45</v>
          </cell>
          <cell r="K1369">
            <v>45</v>
          </cell>
          <cell r="L1369">
            <v>45</v>
          </cell>
        </row>
        <row r="1370">
          <cell r="D1370" t="str">
            <v>TTJK0754</v>
          </cell>
          <cell r="E1370" t="str">
            <v>性病检查－男性分泌物取材</v>
          </cell>
        </row>
        <row r="1370">
          <cell r="H1370" t="str">
            <v>次</v>
          </cell>
        </row>
        <row r="1370">
          <cell r="J1370">
            <v>45</v>
          </cell>
          <cell r="K1370">
            <v>45</v>
          </cell>
          <cell r="L1370">
            <v>45</v>
          </cell>
        </row>
        <row r="1371">
          <cell r="D1371" t="str">
            <v>TTJK-22</v>
          </cell>
          <cell r="E1371" t="str">
            <v>22、血液科</v>
          </cell>
        </row>
        <row r="1372">
          <cell r="D1372" t="str">
            <v>KNC32701</v>
          </cell>
          <cell r="E1372" t="str">
            <v>经照射自体血回输治疗</v>
          </cell>
          <cell r="F1372" t="str">
            <v>通过采集自身血，利用光学技术和量子技术处理后的血液，回输患者体内，增强人体自我修复功能。所定价格涵盖消毒、采血或血制品准备、照射、输氧、回输等步骤所需的人力资源和基本物质资源消耗。</v>
          </cell>
        </row>
        <row r="1372">
          <cell r="H1372" t="str">
            <v>次</v>
          </cell>
        </row>
        <row r="1372">
          <cell r="J1372">
            <v>42</v>
          </cell>
          <cell r="K1372">
            <v>42</v>
          </cell>
          <cell r="L1372">
            <v>42</v>
          </cell>
        </row>
        <row r="1373">
          <cell r="D1373" t="str">
            <v>TTJE0478</v>
          </cell>
          <cell r="E1373" t="str">
            <v>红细胞寿命测定（CO呼气试验）</v>
          </cell>
          <cell r="F1373" t="str">
            <v>采集气体，测定红细胞寿命，审核结果，录入实验室信息系统或人工登记，发送报告；按规定处理废弃物；接受临床相关咨询。含采气用具。</v>
          </cell>
        </row>
        <row r="1373">
          <cell r="H1373" t="str">
            <v>次</v>
          </cell>
        </row>
        <row r="1373">
          <cell r="J1373" t="str">
            <v>/</v>
          </cell>
          <cell r="K1373" t="str">
            <v>/</v>
          </cell>
          <cell r="L1373" t="str">
            <v>/</v>
          </cell>
        </row>
        <row r="1374">
          <cell r="D1374" t="str">
            <v>TTJK0755</v>
          </cell>
          <cell r="E1374" t="str">
            <v>采自身血及保存</v>
          </cell>
        </row>
        <row r="1374">
          <cell r="H1374" t="str">
            <v>天</v>
          </cell>
          <cell r="I1374" t="str">
            <v>一次性血浆袋另收</v>
          </cell>
          <cell r="J1374">
            <v>3</v>
          </cell>
          <cell r="K1374">
            <v>3</v>
          </cell>
          <cell r="L1374">
            <v>3</v>
          </cell>
        </row>
        <row r="1375">
          <cell r="D1375" t="str">
            <v>TTJK0756</v>
          </cell>
          <cell r="E1375" t="str">
            <v>骨髓细胞分离红细胞悬液</v>
          </cell>
        </row>
        <row r="1375">
          <cell r="H1375" t="str">
            <v>次</v>
          </cell>
          <cell r="I1375" t="str">
            <v>一次性血浆袋另收</v>
          </cell>
          <cell r="J1375">
            <v>70</v>
          </cell>
          <cell r="K1375">
            <v>70</v>
          </cell>
          <cell r="L1375">
            <v>70</v>
          </cell>
        </row>
        <row r="1376">
          <cell r="D1376" t="str">
            <v>TTJK0758</v>
          </cell>
          <cell r="E1376" t="str">
            <v>自体骨髓细胞冷冻</v>
          </cell>
        </row>
        <row r="1376">
          <cell r="H1376" t="str">
            <v>份</v>
          </cell>
          <cell r="I1376" t="str">
            <v>液氮、无菌空袋、冷冻袋、淋巴细胞分离液、 骨髓分类培养液、无菌血浆瓶另收</v>
          </cell>
          <cell r="J1376">
            <v>600</v>
          </cell>
          <cell r="K1376">
            <v>600</v>
          </cell>
          <cell r="L1376">
            <v>600</v>
          </cell>
        </row>
        <row r="1377">
          <cell r="D1377" t="str">
            <v>TTJK0759</v>
          </cell>
          <cell r="E1377" t="str">
            <v>自体骨髓回输(异体同)</v>
          </cell>
        </row>
        <row r="1377">
          <cell r="H1377" t="str">
            <v>次</v>
          </cell>
        </row>
        <row r="1377">
          <cell r="J1377">
            <v>50</v>
          </cell>
          <cell r="K1377">
            <v>50</v>
          </cell>
          <cell r="L1377">
            <v>50</v>
          </cell>
        </row>
        <row r="1378">
          <cell r="D1378" t="str">
            <v>TTJK0760</v>
          </cell>
          <cell r="E1378" t="str">
            <v>铯137低剂量血液辐射</v>
          </cell>
        </row>
        <row r="1378">
          <cell r="H1378" t="str">
            <v>次</v>
          </cell>
        </row>
        <row r="1378">
          <cell r="J1378">
            <v>100</v>
          </cell>
          <cell r="K1378">
            <v>100</v>
          </cell>
          <cell r="L1378">
            <v>100</v>
          </cell>
        </row>
        <row r="1379">
          <cell r="D1379" t="str">
            <v>TTJK0761</v>
          </cell>
          <cell r="E1379" t="str">
            <v>骨髓净化预试验</v>
          </cell>
        </row>
        <row r="1379">
          <cell r="H1379" t="str">
            <v>次</v>
          </cell>
        </row>
        <row r="1379">
          <cell r="J1379">
            <v>600</v>
          </cell>
          <cell r="K1379">
            <v>600</v>
          </cell>
          <cell r="L1379">
            <v>600</v>
          </cell>
        </row>
        <row r="1380">
          <cell r="D1380" t="str">
            <v>TTJK0762</v>
          </cell>
          <cell r="E1380" t="str">
            <v>骨髓4℃保存</v>
          </cell>
        </row>
        <row r="1380">
          <cell r="H1380" t="str">
            <v>份</v>
          </cell>
          <cell r="I1380" t="str">
            <v>血浆袋、血浆瓶另收</v>
          </cell>
          <cell r="J1380">
            <v>600</v>
          </cell>
          <cell r="K1380">
            <v>600</v>
          </cell>
          <cell r="L1380">
            <v>600</v>
          </cell>
        </row>
        <row r="1381">
          <cell r="D1381" t="str">
            <v>TTJK0763</v>
          </cell>
          <cell r="E1381" t="str">
            <v>骨髓去油脂上清</v>
          </cell>
        </row>
        <row r="1381">
          <cell r="H1381" t="str">
            <v>份</v>
          </cell>
        </row>
        <row r="1381">
          <cell r="J1381">
            <v>100</v>
          </cell>
          <cell r="K1381">
            <v>100</v>
          </cell>
          <cell r="L1381">
            <v>100</v>
          </cell>
        </row>
        <row r="1382">
          <cell r="D1382" t="str">
            <v>TTJK0764</v>
          </cell>
          <cell r="E1382" t="str">
            <v>无菌擦浴</v>
          </cell>
        </row>
        <row r="1382">
          <cell r="H1382" t="str">
            <v>次</v>
          </cell>
          <cell r="I1382" t="str">
            <v>含材料费</v>
          </cell>
          <cell r="J1382">
            <v>30</v>
          </cell>
          <cell r="K1382">
            <v>30</v>
          </cell>
          <cell r="L1382">
            <v>30</v>
          </cell>
        </row>
        <row r="1383">
          <cell r="D1383" t="str">
            <v>TTJK0765</v>
          </cell>
          <cell r="E1383" t="str">
            <v>放血治疗</v>
          </cell>
        </row>
        <row r="1383">
          <cell r="H1383" t="str">
            <v>次</v>
          </cell>
          <cell r="I1383" t="str">
            <v>真红细胞增多症治疗</v>
          </cell>
          <cell r="J1383">
            <v>20</v>
          </cell>
          <cell r="K1383">
            <v>20</v>
          </cell>
          <cell r="L1383">
            <v>20</v>
          </cell>
        </row>
        <row r="1384">
          <cell r="D1384" t="str">
            <v>TTJK0766</v>
          </cell>
          <cell r="E1384" t="str">
            <v>自体血回收</v>
          </cell>
        </row>
        <row r="1384">
          <cell r="H1384" t="str">
            <v>次</v>
          </cell>
          <cell r="I1384" t="str">
            <v>一次性导管按津卫财07、328号文件执行</v>
          </cell>
          <cell r="J1384">
            <v>900</v>
          </cell>
          <cell r="K1384">
            <v>900</v>
          </cell>
          <cell r="L1384">
            <v>900</v>
          </cell>
        </row>
        <row r="1385">
          <cell r="D1385" t="str">
            <v>TTJK0767</v>
          </cell>
          <cell r="E1385" t="str">
            <v>血细胞分化簇抗原(CD)34阳性造血干细胞分选</v>
          </cell>
        </row>
        <row r="1385">
          <cell r="H1385" t="str">
            <v>次</v>
          </cell>
          <cell r="I1385" t="str">
            <v>一次性COBE2991管道系统、MACS分选管道及CD34分选试剂据实另收</v>
          </cell>
          <cell r="J1385">
            <v>8500</v>
          </cell>
          <cell r="K1385">
            <v>8500</v>
          </cell>
          <cell r="L1385">
            <v>8500</v>
          </cell>
        </row>
        <row r="1386">
          <cell r="D1386" t="str">
            <v>TTJK0768</v>
          </cell>
          <cell r="E1386" t="str">
            <v>骨髓移植术</v>
          </cell>
          <cell r="F1386" t="str">
            <v>含严格无菌消毒隔离措施，包括异体基因、自体基因。限卫生健康行政主管部门允许开展此项目的医疗机构。</v>
          </cell>
          <cell r="G1386" t="str">
            <v>供体</v>
          </cell>
          <cell r="H1386" t="str">
            <v>次</v>
          </cell>
        </row>
        <row r="1386">
          <cell r="J1386">
            <v>4000</v>
          </cell>
          <cell r="K1386">
            <v>4000</v>
          </cell>
          <cell r="L1386">
            <v>4000</v>
          </cell>
        </row>
        <row r="1387">
          <cell r="D1387" t="str">
            <v>TTJK0769</v>
          </cell>
          <cell r="E1387" t="str">
            <v>外周血干细胞移植术</v>
          </cell>
          <cell r="F1387" t="str">
            <v>含严格无菌消毒隔离措施，包括异体基因、自体基因。限卫生健康行政主管部门允许开展限卫生健康行政主管部门允许开展此项目的医疗机构。</v>
          </cell>
          <cell r="G1387" t="str">
            <v>供体</v>
          </cell>
          <cell r="H1387" t="str">
            <v>次</v>
          </cell>
        </row>
        <row r="1387">
          <cell r="J1387">
            <v>4000</v>
          </cell>
          <cell r="K1387">
            <v>4000</v>
          </cell>
          <cell r="L1387">
            <v>4000</v>
          </cell>
        </row>
        <row r="1388">
          <cell r="D1388" t="str">
            <v>TTJK0770</v>
          </cell>
          <cell r="E1388" t="str">
            <v>自体骨髓或外周血干细胞支持治疗</v>
          </cell>
          <cell r="F1388" t="str">
            <v>指大剂量化疗后；含严格无菌消毒隔离措施。限卫生健康行政主管部门允许开展此项目的医疗机构。</v>
          </cell>
        </row>
        <row r="1388">
          <cell r="H1388" t="str">
            <v>次</v>
          </cell>
        </row>
        <row r="1388">
          <cell r="J1388">
            <v>4000</v>
          </cell>
          <cell r="K1388">
            <v>4000</v>
          </cell>
          <cell r="L1388">
            <v>4000</v>
          </cell>
        </row>
        <row r="1389">
          <cell r="D1389" t="str">
            <v>TTJK0771</v>
          </cell>
          <cell r="E1389" t="str">
            <v>脐血移植术</v>
          </cell>
          <cell r="F1389" t="str">
            <v>含严格无菌消毒隔离措施，包括异体基因、自体基因。限卫生健康行政主管部门允许开展此限卫生健康行政主管部门允许开展此项目的医疗机构。</v>
          </cell>
          <cell r="G1389" t="str">
            <v>脐血</v>
          </cell>
          <cell r="H1389" t="str">
            <v>次</v>
          </cell>
        </row>
        <row r="1389">
          <cell r="J1389">
            <v>4000</v>
          </cell>
          <cell r="K1389">
            <v>4000</v>
          </cell>
          <cell r="L1389">
            <v>4000</v>
          </cell>
        </row>
        <row r="1390">
          <cell r="D1390" t="str">
            <v>TTJK0772</v>
          </cell>
          <cell r="E1390" t="str">
            <v>血浆融化处理</v>
          </cell>
          <cell r="F1390" t="str">
            <v>指用血浆融化机熔化</v>
          </cell>
        </row>
        <row r="1390">
          <cell r="H1390" t="str">
            <v>袋</v>
          </cell>
        </row>
        <row r="1390">
          <cell r="J1390">
            <v>9.8</v>
          </cell>
          <cell r="K1390">
            <v>9.8</v>
          </cell>
          <cell r="L1390">
            <v>9.8</v>
          </cell>
        </row>
        <row r="1391">
          <cell r="D1391" t="str">
            <v>TTJK0818</v>
          </cell>
          <cell r="E1391" t="str">
            <v>血管内降温治疗</v>
          </cell>
        </row>
        <row r="1391">
          <cell r="H1391" t="str">
            <v>小时</v>
          </cell>
          <cell r="I1391" t="str">
            <v>含一次性启动套件和一次性温控管</v>
          </cell>
          <cell r="J1391">
            <v>150</v>
          </cell>
          <cell r="K1391">
            <v>150</v>
          </cell>
          <cell r="L1391">
            <v>150</v>
          </cell>
        </row>
        <row r="1392">
          <cell r="D1392" t="str">
            <v>TTJK0886</v>
          </cell>
          <cell r="E1392" t="str">
            <v>量子血管外照射治疗</v>
          </cell>
          <cell r="F1392" t="str">
            <v>仪器准备，核对医嘱，排除禁忌证，告知注意事项，摆位，暴露照射部位，评估皮肤，使用量子血管外治疗仪照射进行治疗。佩戴好头面部治疗器（套好头部保护套）、两侧腕部治疗器以及鼻腔、舌下治疗器（用保护套套好）。计时，治疗后，查皮肤，记录治疗单。</v>
          </cell>
          <cell r="G1392" t="str">
            <v/>
          </cell>
          <cell r="H1392" t="str">
            <v>每个照射区</v>
          </cell>
          <cell r="I1392" t="str">
            <v>含保护套</v>
          </cell>
          <cell r="J1392">
            <v>20</v>
          </cell>
          <cell r="K1392">
            <v>20</v>
          </cell>
          <cell r="L1392">
            <v>20</v>
          </cell>
        </row>
        <row r="1393">
          <cell r="D1393" t="str">
            <v>TTJK0879</v>
          </cell>
          <cell r="E1393" t="str">
            <v>富血小板血浆治疗术</v>
          </cell>
          <cell r="F1393" t="str">
            <v>通过离心的方法从自体血中提取出来的血小板浓缩物，可以促进骨和软组织的修复，且来源于自体，无免疫排斥，制作简单，对肌体损伤小</v>
          </cell>
        </row>
        <row r="1393">
          <cell r="H1393" t="str">
            <v>次</v>
          </cell>
        </row>
        <row r="1393">
          <cell r="J1393" t="str">
            <v>/</v>
          </cell>
          <cell r="K1393" t="str">
            <v>/</v>
          </cell>
          <cell r="L1393" t="str">
            <v>/</v>
          </cell>
        </row>
        <row r="1394">
          <cell r="D1394" t="str">
            <v>TTJK-23</v>
          </cell>
          <cell r="E1394" t="str">
            <v>23、疼痛治疗</v>
          </cell>
        </row>
        <row r="1395">
          <cell r="D1395" t="str">
            <v>TTJK0773</v>
          </cell>
          <cell r="E1395" t="str">
            <v>侧脑室钻颅置管</v>
          </cell>
        </row>
        <row r="1395">
          <cell r="H1395" t="str">
            <v>例</v>
          </cell>
        </row>
        <row r="1395">
          <cell r="J1395">
            <v>35</v>
          </cell>
          <cell r="K1395">
            <v>35</v>
          </cell>
          <cell r="L1395">
            <v>35</v>
          </cell>
        </row>
        <row r="1396">
          <cell r="D1396" t="str">
            <v>TTJK0774</v>
          </cell>
          <cell r="E1396" t="str">
            <v>侧脑室连续除痛</v>
          </cell>
        </row>
        <row r="1396">
          <cell r="H1396" t="str">
            <v>次</v>
          </cell>
        </row>
        <row r="1396">
          <cell r="J1396">
            <v>20</v>
          </cell>
          <cell r="K1396">
            <v>20</v>
          </cell>
          <cell r="L1396">
            <v>20</v>
          </cell>
        </row>
        <row r="1397">
          <cell r="D1397" t="str">
            <v>TTJK0775</v>
          </cell>
          <cell r="E1397" t="str">
            <v>颈段硬膜外阻滞术</v>
          </cell>
        </row>
        <row r="1397">
          <cell r="H1397" t="str">
            <v>次</v>
          </cell>
        </row>
        <row r="1397">
          <cell r="J1397">
            <v>20</v>
          </cell>
          <cell r="K1397">
            <v>20</v>
          </cell>
          <cell r="L1397">
            <v>20</v>
          </cell>
        </row>
        <row r="1398">
          <cell r="D1398" t="str">
            <v>TTJK0776</v>
          </cell>
          <cell r="E1398" t="str">
            <v>椎管内异管置入除痛术</v>
          </cell>
        </row>
        <row r="1398">
          <cell r="H1398" t="str">
            <v>例</v>
          </cell>
        </row>
        <row r="1398">
          <cell r="J1398">
            <v>20</v>
          </cell>
          <cell r="K1398">
            <v>20</v>
          </cell>
          <cell r="L1398">
            <v>20</v>
          </cell>
        </row>
        <row r="1399">
          <cell r="D1399" t="str">
            <v>TTJK0777</v>
          </cell>
          <cell r="E1399" t="str">
            <v>骶管阻滞术</v>
          </cell>
        </row>
        <row r="1399">
          <cell r="H1399" t="str">
            <v>次</v>
          </cell>
        </row>
        <row r="1399">
          <cell r="J1399">
            <v>60</v>
          </cell>
          <cell r="K1399">
            <v>60</v>
          </cell>
          <cell r="L1399">
            <v>30</v>
          </cell>
        </row>
        <row r="1400">
          <cell r="D1400" t="str">
            <v>TTJK0778</v>
          </cell>
          <cell r="E1400" t="str">
            <v>半月神经节阻滞术</v>
          </cell>
        </row>
        <row r="1400">
          <cell r="H1400" t="str">
            <v>次</v>
          </cell>
        </row>
        <row r="1400">
          <cell r="J1400">
            <v>30</v>
          </cell>
          <cell r="K1400">
            <v>30</v>
          </cell>
          <cell r="L1400">
            <v>30</v>
          </cell>
        </row>
        <row r="1401">
          <cell r="D1401" t="str">
            <v>TTJK0779</v>
          </cell>
          <cell r="E1401" t="str">
            <v>三叉神经阻滞</v>
          </cell>
        </row>
        <row r="1401">
          <cell r="H1401" t="str">
            <v>枝</v>
          </cell>
        </row>
        <row r="1401">
          <cell r="J1401">
            <v>23</v>
          </cell>
          <cell r="K1401">
            <v>23</v>
          </cell>
          <cell r="L1401" t="str">
            <v>23</v>
          </cell>
        </row>
        <row r="1402">
          <cell r="D1402" t="str">
            <v>TTJK0780</v>
          </cell>
          <cell r="E1402" t="str">
            <v>面神经阻滞</v>
          </cell>
        </row>
        <row r="1402">
          <cell r="H1402" t="str">
            <v>枝</v>
          </cell>
        </row>
        <row r="1402">
          <cell r="J1402">
            <v>30</v>
          </cell>
          <cell r="K1402">
            <v>30</v>
          </cell>
          <cell r="L1402">
            <v>20</v>
          </cell>
        </row>
        <row r="1403">
          <cell r="D1403" t="str">
            <v>TTJK0781</v>
          </cell>
          <cell r="E1403" t="str">
            <v>星状神经节阻滞</v>
          </cell>
        </row>
        <row r="1403">
          <cell r="H1403" t="str">
            <v>例</v>
          </cell>
        </row>
        <row r="1403">
          <cell r="J1403">
            <v>50</v>
          </cell>
          <cell r="K1403">
            <v>50</v>
          </cell>
          <cell r="L1403">
            <v>25</v>
          </cell>
        </row>
        <row r="1404">
          <cell r="D1404" t="str">
            <v>TTJK0782</v>
          </cell>
          <cell r="E1404" t="str">
            <v>颈胸交感神经节阻滞</v>
          </cell>
        </row>
        <row r="1404">
          <cell r="H1404" t="str">
            <v>节/次</v>
          </cell>
        </row>
        <row r="1404">
          <cell r="J1404">
            <v>60</v>
          </cell>
          <cell r="K1404">
            <v>60</v>
          </cell>
          <cell r="L1404">
            <v>30</v>
          </cell>
        </row>
        <row r="1405">
          <cell r="D1405" t="str">
            <v>TTJK0783</v>
          </cell>
          <cell r="E1405" t="str">
            <v>腰交感神经节阻滞</v>
          </cell>
        </row>
        <row r="1405">
          <cell r="H1405" t="str">
            <v>节/次</v>
          </cell>
        </row>
        <row r="1405">
          <cell r="J1405">
            <v>30</v>
          </cell>
          <cell r="K1405">
            <v>30</v>
          </cell>
          <cell r="L1405">
            <v>20</v>
          </cell>
        </row>
        <row r="1406">
          <cell r="D1406" t="str">
            <v>TTJK0784</v>
          </cell>
          <cell r="E1406" t="str">
            <v>腰骶神经丛阻滞</v>
          </cell>
        </row>
        <row r="1406">
          <cell r="H1406" t="str">
            <v>次</v>
          </cell>
        </row>
        <row r="1406">
          <cell r="J1406">
            <v>20</v>
          </cell>
          <cell r="K1406">
            <v>20</v>
          </cell>
          <cell r="L1406">
            <v>10</v>
          </cell>
        </row>
        <row r="1407">
          <cell r="D1407" t="str">
            <v>TTJK0785</v>
          </cell>
          <cell r="E1407" t="str">
            <v>闭孔神经阻滞</v>
          </cell>
        </row>
        <row r="1407">
          <cell r="H1407" t="str">
            <v>次</v>
          </cell>
        </row>
        <row r="1407">
          <cell r="J1407">
            <v>30</v>
          </cell>
          <cell r="K1407">
            <v>30</v>
          </cell>
          <cell r="L1407">
            <v>20</v>
          </cell>
        </row>
        <row r="1408">
          <cell r="D1408" t="str">
            <v>TTJK0786</v>
          </cell>
          <cell r="E1408" t="str">
            <v>坐骨神经阻滞</v>
          </cell>
        </row>
        <row r="1408">
          <cell r="H1408" t="str">
            <v>次</v>
          </cell>
        </row>
        <row r="1408">
          <cell r="J1408">
            <v>30</v>
          </cell>
          <cell r="K1408">
            <v>30</v>
          </cell>
          <cell r="L1408">
            <v>20</v>
          </cell>
        </row>
        <row r="1409">
          <cell r="D1409" t="str">
            <v>TTJK0787</v>
          </cell>
          <cell r="E1409" t="str">
            <v>股神经阻滞</v>
          </cell>
        </row>
        <row r="1409">
          <cell r="H1409" t="str">
            <v>次</v>
          </cell>
        </row>
        <row r="1409">
          <cell r="J1409">
            <v>10</v>
          </cell>
          <cell r="K1409">
            <v>10</v>
          </cell>
          <cell r="L1409">
            <v>8</v>
          </cell>
        </row>
        <row r="1410">
          <cell r="D1410" t="str">
            <v>TTJK0788</v>
          </cell>
          <cell r="E1410" t="str">
            <v>其它神经节阻滞</v>
          </cell>
        </row>
        <row r="1410">
          <cell r="H1410" t="str">
            <v>次</v>
          </cell>
        </row>
        <row r="1410">
          <cell r="J1410">
            <v>20</v>
          </cell>
          <cell r="K1410">
            <v>20</v>
          </cell>
          <cell r="L1410">
            <v>20</v>
          </cell>
        </row>
        <row r="1411">
          <cell r="D1411" t="str">
            <v>TTJK0789</v>
          </cell>
          <cell r="E1411" t="str">
            <v>痛点阻滞</v>
          </cell>
        </row>
        <row r="1411">
          <cell r="H1411" t="str">
            <v>点/次</v>
          </cell>
        </row>
        <row r="1411">
          <cell r="J1411">
            <v>8</v>
          </cell>
          <cell r="K1411">
            <v>8</v>
          </cell>
          <cell r="L1411">
            <v>8</v>
          </cell>
        </row>
        <row r="1412">
          <cell r="D1412" t="str">
            <v>TTJK0790</v>
          </cell>
          <cell r="E1412" t="str">
            <v>脊椎小关节阻滞</v>
          </cell>
        </row>
        <row r="1412">
          <cell r="H1412" t="str">
            <v>点</v>
          </cell>
        </row>
        <row r="1412">
          <cell r="J1412">
            <v>15</v>
          </cell>
          <cell r="K1412">
            <v>15</v>
          </cell>
          <cell r="L1412">
            <v>15</v>
          </cell>
        </row>
        <row r="1413">
          <cell r="D1413" t="str">
            <v>TTJK0791</v>
          </cell>
          <cell r="E1413" t="str">
            <v>神经根脱髓鞘治疗</v>
          </cell>
        </row>
        <row r="1413">
          <cell r="H1413" t="str">
            <v>枝/次</v>
          </cell>
        </row>
        <row r="1413">
          <cell r="J1413">
            <v>30</v>
          </cell>
          <cell r="K1413">
            <v>30</v>
          </cell>
          <cell r="L1413">
            <v>30</v>
          </cell>
        </row>
        <row r="1414">
          <cell r="D1414" t="str">
            <v>TTJK0792</v>
          </cell>
          <cell r="E1414" t="str">
            <v>梨状肌筋膜阻滞</v>
          </cell>
        </row>
        <row r="1414">
          <cell r="H1414" t="str">
            <v>次</v>
          </cell>
        </row>
        <row r="1414">
          <cell r="J1414">
            <v>20</v>
          </cell>
          <cell r="K1414">
            <v>20</v>
          </cell>
          <cell r="L1414">
            <v>20</v>
          </cell>
        </row>
        <row r="1415">
          <cell r="D1415" t="str">
            <v>TTJK0793</v>
          </cell>
          <cell r="E1415" t="str">
            <v>臀上皮神经阻滞</v>
          </cell>
        </row>
        <row r="1415">
          <cell r="H1415" t="str">
            <v>次</v>
          </cell>
        </row>
        <row r="1415">
          <cell r="J1415">
            <v>20</v>
          </cell>
          <cell r="K1415">
            <v>20</v>
          </cell>
          <cell r="L1415">
            <v>10</v>
          </cell>
        </row>
        <row r="1416">
          <cell r="D1416" t="str">
            <v>TTJK0794</v>
          </cell>
          <cell r="E1416" t="str">
            <v>下颌关节阻滞</v>
          </cell>
        </row>
        <row r="1416">
          <cell r="H1416" t="str">
            <v>次</v>
          </cell>
        </row>
        <row r="1416">
          <cell r="J1416">
            <v>20</v>
          </cell>
          <cell r="K1416">
            <v>20</v>
          </cell>
          <cell r="L1416">
            <v>10</v>
          </cell>
        </row>
        <row r="1417">
          <cell r="D1417" t="str">
            <v>TTJK0795</v>
          </cell>
          <cell r="E1417" t="str">
            <v>肋间神经阻滞</v>
          </cell>
        </row>
        <row r="1417">
          <cell r="H1417" t="str">
            <v>枝/次</v>
          </cell>
        </row>
        <row r="1417">
          <cell r="J1417">
            <v>40</v>
          </cell>
          <cell r="K1417">
            <v>40</v>
          </cell>
          <cell r="L1417">
            <v>20</v>
          </cell>
        </row>
        <row r="1418">
          <cell r="D1418" t="str">
            <v>TTJK0796</v>
          </cell>
          <cell r="E1418" t="str">
            <v>一般筋膜下阻滞</v>
          </cell>
        </row>
        <row r="1418">
          <cell r="H1418" t="str">
            <v>点</v>
          </cell>
        </row>
        <row r="1418">
          <cell r="J1418">
            <v>5</v>
          </cell>
          <cell r="K1418">
            <v>5</v>
          </cell>
          <cell r="L1418">
            <v>5</v>
          </cell>
        </row>
        <row r="1419">
          <cell r="D1419" t="str">
            <v>TTJK0797</v>
          </cell>
          <cell r="E1419" t="str">
            <v>腹腔神经节阻滞术</v>
          </cell>
        </row>
        <row r="1419">
          <cell r="H1419" t="str">
            <v>次</v>
          </cell>
        </row>
        <row r="1419">
          <cell r="J1419">
            <v>100</v>
          </cell>
          <cell r="K1419">
            <v>100</v>
          </cell>
          <cell r="L1419">
            <v>100</v>
          </cell>
        </row>
        <row r="1420">
          <cell r="D1420" t="str">
            <v>TTJK0798</v>
          </cell>
          <cell r="E1420" t="str">
            <v>自控镇痛术（仪器）</v>
          </cell>
        </row>
        <row r="1420">
          <cell r="H1420" t="str">
            <v>日</v>
          </cell>
          <cell r="I1420" t="str">
            <v>含术后镇痛治疗，有麻醉医生的随访记录。一次性除痛器按一次性材料管理规定执行。</v>
          </cell>
          <cell r="J1420">
            <v>60</v>
          </cell>
          <cell r="K1420">
            <v>60</v>
          </cell>
          <cell r="L1420">
            <v>60</v>
          </cell>
        </row>
        <row r="1421">
          <cell r="D1421" t="str">
            <v>TTJK0799</v>
          </cell>
          <cell r="E1421" t="str">
            <v>术后镇痛术（仪器）</v>
          </cell>
        </row>
        <row r="1421">
          <cell r="H1421" t="str">
            <v>次</v>
          </cell>
        </row>
        <row r="1421">
          <cell r="J1421">
            <v>30</v>
          </cell>
          <cell r="K1421">
            <v>30</v>
          </cell>
          <cell r="L1421">
            <v>30</v>
          </cell>
        </row>
        <row r="1422">
          <cell r="D1422" t="str">
            <v>TTJK0800</v>
          </cell>
          <cell r="E1422" t="str">
            <v>留置导管间断治疗镇痛术</v>
          </cell>
        </row>
        <row r="1422">
          <cell r="H1422" t="str">
            <v>日</v>
          </cell>
        </row>
        <row r="1422">
          <cell r="J1422">
            <v>100</v>
          </cell>
          <cell r="K1422">
            <v>100</v>
          </cell>
          <cell r="L1422">
            <v>60</v>
          </cell>
        </row>
        <row r="1423">
          <cell r="D1423" t="str">
            <v>TTJK0801</v>
          </cell>
          <cell r="E1423" t="str">
            <v>脊神经根损毁术</v>
          </cell>
        </row>
        <row r="1423">
          <cell r="H1423" t="str">
            <v>次</v>
          </cell>
        </row>
        <row r="1423">
          <cell r="J1423">
            <v>120</v>
          </cell>
          <cell r="K1423">
            <v>120</v>
          </cell>
          <cell r="L1423">
            <v>60</v>
          </cell>
        </row>
        <row r="1424">
          <cell r="D1424" t="str">
            <v>TTJK0802</v>
          </cell>
          <cell r="E1424" t="str">
            <v>经皮肤电热神经刺激治疗TEHNS</v>
          </cell>
        </row>
        <row r="1424">
          <cell r="H1424" t="str">
            <v>次</v>
          </cell>
        </row>
        <row r="1424">
          <cell r="J1424">
            <v>10</v>
          </cell>
          <cell r="K1424">
            <v>10</v>
          </cell>
          <cell r="L1424">
            <v>10</v>
          </cell>
        </row>
        <row r="1425">
          <cell r="D1425" t="str">
            <v>TTJK0803</v>
          </cell>
          <cell r="E1425" t="str">
            <v>红外偏振光照射治疗</v>
          </cell>
          <cell r="F1425" t="str">
            <v>指应用红外偏振设备产生的红外偏振光对人体体表病变部位进行照射治疗。在理疗室或病房床旁，治疗对象选取舒适体位暴露治疗部位，操作者遵照医嘱调节设备输出参数，将辐射头对准需治疗的部位，相隔适宜距离进行治疗，观察治疗反应，记录治疗单。</v>
          </cell>
        </row>
        <row r="1425">
          <cell r="H1425" t="str">
            <v>次</v>
          </cell>
        </row>
        <row r="1425">
          <cell r="J1425">
            <v>30</v>
          </cell>
          <cell r="K1425">
            <v>30</v>
          </cell>
          <cell r="L1425">
            <v>30</v>
          </cell>
        </row>
        <row r="1426">
          <cell r="D1426" t="str">
            <v>TTJK0804</v>
          </cell>
          <cell r="E1426" t="str">
            <v>腱鞘内注射、封闭</v>
          </cell>
        </row>
        <row r="1426">
          <cell r="H1426" t="str">
            <v>次</v>
          </cell>
        </row>
        <row r="1426">
          <cell r="J1426">
            <v>20</v>
          </cell>
          <cell r="K1426">
            <v>20</v>
          </cell>
          <cell r="L1426">
            <v>10</v>
          </cell>
        </row>
        <row r="1427">
          <cell r="D1427" t="str">
            <v>TTJK0805</v>
          </cell>
          <cell r="E1427" t="str">
            <v>技川注射疗法</v>
          </cell>
        </row>
        <row r="1427">
          <cell r="H1427" t="str">
            <v>点</v>
          </cell>
        </row>
        <row r="1427">
          <cell r="J1427">
            <v>5</v>
          </cell>
          <cell r="K1427">
            <v>5</v>
          </cell>
          <cell r="L1427">
            <v>5</v>
          </cell>
        </row>
        <row r="1428">
          <cell r="D1428" t="str">
            <v>TTJK0806</v>
          </cell>
          <cell r="E1428" t="str">
            <v>关节腔阻滞术</v>
          </cell>
        </row>
        <row r="1428">
          <cell r="H1428" t="str">
            <v>次</v>
          </cell>
        </row>
        <row r="1428">
          <cell r="J1428">
            <v>20</v>
          </cell>
          <cell r="K1428">
            <v>20</v>
          </cell>
          <cell r="L1428">
            <v>20</v>
          </cell>
        </row>
        <row r="1429">
          <cell r="D1429" t="str">
            <v>TTJK0807</v>
          </cell>
          <cell r="E1429" t="str">
            <v>关节腔灌注治疗</v>
          </cell>
        </row>
        <row r="1429">
          <cell r="H1429" t="str">
            <v>次</v>
          </cell>
          <cell r="I1429" t="str">
            <v>麻醉费、药费另收</v>
          </cell>
          <cell r="J1429">
            <v>40</v>
          </cell>
          <cell r="K1429">
            <v>40</v>
          </cell>
          <cell r="L1429">
            <v>40</v>
          </cell>
        </row>
        <row r="1430">
          <cell r="D1430" t="str">
            <v>TTJK0808</v>
          </cell>
          <cell r="E1430" t="str">
            <v>硬膜外腔阻滞术</v>
          </cell>
        </row>
        <row r="1430">
          <cell r="H1430" t="str">
            <v>次</v>
          </cell>
        </row>
        <row r="1430">
          <cell r="J1430">
            <v>60</v>
          </cell>
          <cell r="K1430">
            <v>60</v>
          </cell>
          <cell r="L1430">
            <v>30</v>
          </cell>
        </row>
        <row r="1431">
          <cell r="D1431" t="str">
            <v>TTJK0809</v>
          </cell>
          <cell r="E1431" t="str">
            <v>椎间孔阻滞术</v>
          </cell>
        </row>
        <row r="1431">
          <cell r="H1431" t="str">
            <v>点</v>
          </cell>
        </row>
        <row r="1431">
          <cell r="J1431">
            <v>40</v>
          </cell>
          <cell r="K1431">
            <v>40</v>
          </cell>
          <cell r="L1431">
            <v>30</v>
          </cell>
        </row>
        <row r="1432">
          <cell r="D1432" t="str">
            <v>TTJK-24</v>
          </cell>
          <cell r="E1432" t="str">
            <v>24、其它</v>
          </cell>
          <cell r="F1432" t="str">
            <v>残疾鉴定：
1、残疾鉴定按不同病种指定5家医院为鉴定单位：
 a肢体残疾：天津医院。
 b视力残疾：天津眼科医院。
 c听力残疾：天津市听力障碍康复中心。
 d智力残疾：天津市安定医院（儿童到天津市儿童医院）。
 e精神残疾：天津市安定医院。
2、各指定医院要确定二、三名主检医师负责残疾鉴定，鉴定结果由主检医师签字，并加盖鉴定专用章后生效。
3、鉴定中如运用各种仪器、设备进行检查，一律按《天津市各级医疗机构收费标准》及相关文件执行。</v>
          </cell>
        </row>
        <row r="1433">
          <cell r="D1433" t="str">
            <v>TTJK0810</v>
          </cell>
          <cell r="E1433" t="str">
            <v>负压成型垫固定－全身体位固定</v>
          </cell>
        </row>
        <row r="1433">
          <cell r="H1433" t="str">
            <v>次</v>
          </cell>
        </row>
        <row r="1433">
          <cell r="J1433">
            <v>30</v>
          </cell>
          <cell r="K1433">
            <v>30</v>
          </cell>
          <cell r="L1433">
            <v>30</v>
          </cell>
        </row>
        <row r="1434">
          <cell r="D1434" t="str">
            <v>TTJK0811</v>
          </cell>
          <cell r="E1434" t="str">
            <v>负压成型垫固定－部分躯体体位固定</v>
          </cell>
        </row>
        <row r="1434">
          <cell r="H1434" t="str">
            <v>次</v>
          </cell>
        </row>
        <row r="1434">
          <cell r="J1434">
            <v>10</v>
          </cell>
          <cell r="K1434">
            <v>10</v>
          </cell>
          <cell r="L1434">
            <v>10</v>
          </cell>
        </row>
        <row r="1435">
          <cell r="D1435" t="str">
            <v>TTJK0812</v>
          </cell>
          <cell r="E1435" t="str">
            <v>负压成型垫固定－肢体(含颈部)体位固定</v>
          </cell>
        </row>
        <row r="1435">
          <cell r="H1435" t="str">
            <v>次</v>
          </cell>
        </row>
        <row r="1435">
          <cell r="J1435">
            <v>5</v>
          </cell>
          <cell r="K1435">
            <v>5</v>
          </cell>
          <cell r="L1435">
            <v>5</v>
          </cell>
        </row>
        <row r="1436">
          <cell r="D1436" t="str">
            <v>TTJK0813</v>
          </cell>
          <cell r="E1436" t="str">
            <v>负压成型垫固定－输液固定</v>
          </cell>
        </row>
        <row r="1436">
          <cell r="H1436" t="str">
            <v>天</v>
          </cell>
          <cell r="I1436" t="str">
            <v>输液时采用小夹板、粘贴进行固定的，一律不准收费。</v>
          </cell>
          <cell r="J1436">
            <v>2</v>
          </cell>
          <cell r="K1436">
            <v>2</v>
          </cell>
          <cell r="L1436">
            <v>2</v>
          </cell>
        </row>
        <row r="1437">
          <cell r="D1437" t="str">
            <v>TTJK0814</v>
          </cell>
          <cell r="E1437" t="str">
            <v>负压成型垫固定－手术填充固定(局部固定)</v>
          </cell>
        </row>
        <row r="1437">
          <cell r="H1437" t="str">
            <v>例</v>
          </cell>
        </row>
        <row r="1437">
          <cell r="J1437">
            <v>2</v>
          </cell>
          <cell r="K1437">
            <v>2</v>
          </cell>
          <cell r="L1437">
            <v>2</v>
          </cell>
        </row>
        <row r="1438">
          <cell r="D1438" t="str">
            <v>TTJK0815</v>
          </cell>
          <cell r="E1438" t="str">
            <v>残疾鉴定费</v>
          </cell>
        </row>
        <row r="1438">
          <cell r="H1438" t="str">
            <v>人次</v>
          </cell>
        </row>
        <row r="1438">
          <cell r="J1438">
            <v>30</v>
          </cell>
          <cell r="K1438">
            <v>30</v>
          </cell>
          <cell r="L1438">
            <v>30</v>
          </cell>
        </row>
        <row r="1439">
          <cell r="D1439" t="str">
            <v>TTJK0819</v>
          </cell>
          <cell r="E1439" t="str">
            <v>电气褥</v>
          </cell>
        </row>
        <row r="1439">
          <cell r="H1439" t="str">
            <v>天</v>
          </cell>
        </row>
        <row r="1439">
          <cell r="J1439">
            <v>5</v>
          </cell>
          <cell r="K1439">
            <v>5</v>
          </cell>
          <cell r="L1439">
            <v>5</v>
          </cell>
        </row>
        <row r="1440">
          <cell r="D1440" t="str">
            <v>TTJK0820</v>
          </cell>
          <cell r="E1440" t="str">
            <v>防治褥疮气垫</v>
          </cell>
        </row>
        <row r="1440">
          <cell r="H1440" t="str">
            <v>天</v>
          </cell>
        </row>
        <row r="1440">
          <cell r="J1440">
            <v>2</v>
          </cell>
          <cell r="K1440">
            <v>2</v>
          </cell>
          <cell r="L1440">
            <v>2</v>
          </cell>
        </row>
        <row r="1441">
          <cell r="D1441" t="str">
            <v>TTJ-3</v>
          </cell>
          <cell r="E1441" t="str">
            <v>五、核医学</v>
          </cell>
          <cell r="F1441" t="str">
            <v>片子按有关规定收费，核源和放射核源按规定据实收费。</v>
          </cell>
        </row>
        <row r="1442">
          <cell r="D1442" t="str">
            <v>TTJE-1</v>
          </cell>
          <cell r="E1442" t="str">
            <v>（一）核素功能检查</v>
          </cell>
        </row>
        <row r="1443">
          <cell r="D1443" t="str">
            <v>TTJE0001</v>
          </cell>
          <cell r="E1443" t="str">
            <v>骨密度测定(SPA)</v>
          </cell>
        </row>
        <row r="1443">
          <cell r="H1443" t="str">
            <v>例</v>
          </cell>
          <cell r="I1443" t="str">
            <v>含试剂费</v>
          </cell>
          <cell r="J1443">
            <v>30</v>
          </cell>
          <cell r="K1443">
            <v>30</v>
          </cell>
          <cell r="L1443">
            <v>30</v>
          </cell>
        </row>
        <row r="1444">
          <cell r="D1444" t="str">
            <v>TTJE0003</v>
          </cell>
          <cell r="E1444" t="str">
            <v>骨密度测定(双光子)</v>
          </cell>
        </row>
        <row r="1444">
          <cell r="H1444" t="str">
            <v>每部位</v>
          </cell>
          <cell r="I1444" t="str">
            <v>另收试剂费20元</v>
          </cell>
          <cell r="J1444">
            <v>80</v>
          </cell>
          <cell r="K1444">
            <v>80</v>
          </cell>
          <cell r="L1444">
            <v>80</v>
          </cell>
        </row>
        <row r="1445">
          <cell r="D1445" t="str">
            <v>TTJE0004</v>
          </cell>
          <cell r="E1445" t="str">
            <v>心功能测定</v>
          </cell>
        </row>
        <row r="1445">
          <cell r="H1445" t="str">
            <v>例</v>
          </cell>
          <cell r="I1445" t="str">
            <v>含试剂费</v>
          </cell>
          <cell r="J1445">
            <v>40</v>
          </cell>
          <cell r="K1445">
            <v>40</v>
          </cell>
          <cell r="L1445">
            <v>40</v>
          </cell>
        </row>
        <row r="1446">
          <cell r="D1446" t="str">
            <v>TTJE0005</v>
          </cell>
          <cell r="E1446" t="str">
            <v>局部大脑血流图</v>
          </cell>
        </row>
        <row r="1446">
          <cell r="H1446" t="str">
            <v>例</v>
          </cell>
          <cell r="I1446" t="str">
            <v>含试剂费</v>
          </cell>
          <cell r="J1446">
            <v>200</v>
          </cell>
          <cell r="K1446">
            <v>200</v>
          </cell>
          <cell r="L1446">
            <v>200</v>
          </cell>
        </row>
        <row r="1447">
          <cell r="D1447" t="str">
            <v>TTJE0006</v>
          </cell>
          <cell r="E1447" t="str">
            <v>局部脑干血流图</v>
          </cell>
        </row>
        <row r="1447">
          <cell r="H1447" t="str">
            <v>例</v>
          </cell>
          <cell r="I1447" t="str">
            <v>含试剂费</v>
          </cell>
          <cell r="J1447">
            <v>80</v>
          </cell>
          <cell r="K1447">
            <v>80</v>
          </cell>
          <cell r="L1447">
            <v>80</v>
          </cell>
        </row>
        <row r="1448">
          <cell r="D1448" t="str">
            <v>TTJE0008</v>
          </cell>
          <cell r="E1448" t="str">
            <v>胃功能、肺功能</v>
          </cell>
        </row>
        <row r="1448">
          <cell r="H1448" t="str">
            <v>例</v>
          </cell>
          <cell r="I1448" t="str">
            <v>另收试剂费20元</v>
          </cell>
          <cell r="J1448">
            <v>40</v>
          </cell>
          <cell r="K1448">
            <v>40</v>
          </cell>
          <cell r="L1448">
            <v>40</v>
          </cell>
        </row>
        <row r="1449">
          <cell r="D1449" t="str">
            <v>TTJE0009</v>
          </cell>
          <cell r="E1449" t="str">
            <v>肝功能及肝血流测定</v>
          </cell>
        </row>
        <row r="1449">
          <cell r="H1449" t="str">
            <v>例</v>
          </cell>
          <cell r="I1449" t="str">
            <v>另收试剂费20元</v>
          </cell>
          <cell r="J1449">
            <v>40</v>
          </cell>
          <cell r="K1449">
            <v>40</v>
          </cell>
          <cell r="L1449">
            <v>40</v>
          </cell>
        </row>
        <row r="1450">
          <cell r="D1450" t="str">
            <v>TTJE0010</v>
          </cell>
          <cell r="E1450" t="str">
            <v>膀胱残余量收集率测定</v>
          </cell>
        </row>
        <row r="1450">
          <cell r="H1450" t="str">
            <v>例</v>
          </cell>
          <cell r="I1450" t="str">
            <v>另收试剂费20元</v>
          </cell>
          <cell r="J1450">
            <v>30</v>
          </cell>
          <cell r="K1450">
            <v>30</v>
          </cell>
          <cell r="L1450">
            <v>30</v>
          </cell>
        </row>
        <row r="1451">
          <cell r="D1451" t="str">
            <v>TTJE0011</v>
          </cell>
          <cell r="E1451" t="str">
            <v>血溶量测定</v>
          </cell>
        </row>
        <row r="1451">
          <cell r="H1451" t="str">
            <v>例</v>
          </cell>
          <cell r="I1451" t="str">
            <v>含试剂费</v>
          </cell>
          <cell r="J1451">
            <v>60</v>
          </cell>
          <cell r="K1451">
            <v>60</v>
          </cell>
          <cell r="L1451">
            <v>60</v>
          </cell>
        </row>
        <row r="1452">
          <cell r="D1452" t="str">
            <v>TTJE0013</v>
          </cell>
          <cell r="E1452" t="str">
            <v>自然杀伤细胞活性检测</v>
          </cell>
        </row>
        <row r="1452">
          <cell r="H1452" t="str">
            <v>例</v>
          </cell>
          <cell r="I1452" t="str">
            <v>含试剂费LAK、NK细胞51cr细胞注射液另收</v>
          </cell>
          <cell r="J1452">
            <v>100</v>
          </cell>
          <cell r="K1452">
            <v>100</v>
          </cell>
          <cell r="L1452">
            <v>100</v>
          </cell>
        </row>
        <row r="1453">
          <cell r="D1453" t="str">
            <v>TTJE0015</v>
          </cell>
          <cell r="E1453" t="str">
            <v>14碳呼气试验</v>
          </cell>
          <cell r="F1453" t="str">
            <v>包括各类呼气试验。含药物或试剂。</v>
          </cell>
        </row>
        <row r="1453">
          <cell r="H1453" t="str">
            <v>次</v>
          </cell>
        </row>
        <row r="1453">
          <cell r="J1453">
            <v>90</v>
          </cell>
          <cell r="K1453">
            <v>90</v>
          </cell>
          <cell r="L1453">
            <v>90</v>
          </cell>
        </row>
        <row r="1454">
          <cell r="D1454" t="str">
            <v>TTJE0016</v>
          </cell>
          <cell r="E1454" t="str">
            <v>碳－13呼气试验检查（13C红外线能谱分析仪）－小肠细菌过增长检测</v>
          </cell>
        </row>
        <row r="1454">
          <cell r="H1454" t="str">
            <v>项</v>
          </cell>
        </row>
        <row r="1454">
          <cell r="J1454">
            <v>790</v>
          </cell>
          <cell r="K1454">
            <v>790</v>
          </cell>
          <cell r="L1454">
            <v>790</v>
          </cell>
        </row>
        <row r="1455">
          <cell r="D1455" t="str">
            <v>TTJE0017</v>
          </cell>
          <cell r="E1455" t="str">
            <v>碳－13呼气试验检查（13C红外线能谱分析仪）－胃排空检测</v>
          </cell>
        </row>
        <row r="1455">
          <cell r="H1455" t="str">
            <v>项</v>
          </cell>
        </row>
        <row r="1455">
          <cell r="J1455">
            <v>450</v>
          </cell>
          <cell r="K1455">
            <v>450</v>
          </cell>
          <cell r="L1455">
            <v>450</v>
          </cell>
        </row>
        <row r="1456">
          <cell r="D1456" t="str">
            <v>TTJE0018</v>
          </cell>
          <cell r="E1456" t="str">
            <v>碳－13呼气试验检查（13C红外线能谱分析仪）－肝功能检测</v>
          </cell>
        </row>
        <row r="1456">
          <cell r="H1456" t="str">
            <v>项</v>
          </cell>
        </row>
        <row r="1456">
          <cell r="J1456">
            <v>400</v>
          </cell>
          <cell r="K1456">
            <v>400</v>
          </cell>
          <cell r="L1456">
            <v>400</v>
          </cell>
        </row>
        <row r="1457">
          <cell r="D1457" t="str">
            <v>TTJE0019</v>
          </cell>
          <cell r="E1457" t="str">
            <v>碳－13呼气试验检查（13C红外线能谱分析仪）－胰腺功能检测</v>
          </cell>
        </row>
        <row r="1457">
          <cell r="H1457" t="str">
            <v>项</v>
          </cell>
        </row>
        <row r="1457">
          <cell r="J1457">
            <v>540</v>
          </cell>
          <cell r="K1457">
            <v>540</v>
          </cell>
          <cell r="L1457">
            <v>540</v>
          </cell>
        </row>
        <row r="1458">
          <cell r="D1458" t="str">
            <v>TTJE0020</v>
          </cell>
          <cell r="E1458" t="str">
            <v>碳－13呼气试验检查（13C红外线能谱分析仪）－乳糖酶缺乏症检测</v>
          </cell>
        </row>
        <row r="1458">
          <cell r="H1458" t="str">
            <v>项</v>
          </cell>
        </row>
        <row r="1458">
          <cell r="J1458">
            <v>350</v>
          </cell>
          <cell r="K1458">
            <v>350</v>
          </cell>
          <cell r="L1458">
            <v>350</v>
          </cell>
        </row>
        <row r="1459">
          <cell r="D1459" t="str">
            <v>TTJE0021</v>
          </cell>
          <cell r="E1459" t="str">
            <v>碳－13呼气试验检查（13C红外线能谱分析仪）－幽门螺杆菌检测</v>
          </cell>
        </row>
        <row r="1459">
          <cell r="H1459" t="str">
            <v>项</v>
          </cell>
        </row>
        <row r="1459">
          <cell r="J1459">
            <v>200</v>
          </cell>
          <cell r="K1459">
            <v>200</v>
          </cell>
          <cell r="L1459">
            <v>200</v>
          </cell>
        </row>
        <row r="1460">
          <cell r="D1460" t="str">
            <v>TTJE-2</v>
          </cell>
          <cell r="E1460" t="str">
            <v>（二）核素治疗</v>
          </cell>
        </row>
        <row r="1461">
          <cell r="D1461" t="str">
            <v>TTJE0022</v>
          </cell>
          <cell r="E1461" t="str">
            <v>锶-90敷贴治疗</v>
          </cell>
        </row>
        <row r="1461">
          <cell r="H1461" t="str">
            <v>例</v>
          </cell>
          <cell r="I1461" t="str">
            <v>放射源另收</v>
          </cell>
          <cell r="J1461">
            <v>30</v>
          </cell>
          <cell r="K1461">
            <v>30</v>
          </cell>
          <cell r="L1461">
            <v>30</v>
          </cell>
        </row>
        <row r="1462">
          <cell r="D1462" t="str">
            <v>TTJE0023</v>
          </cell>
          <cell r="E1462" t="str">
            <v>碘-131甲状腺癌治疗</v>
          </cell>
        </row>
        <row r="1462">
          <cell r="H1462" t="str">
            <v>例</v>
          </cell>
          <cell r="I1462" t="str">
            <v>碘另收</v>
          </cell>
          <cell r="J1462">
            <v>30</v>
          </cell>
          <cell r="K1462">
            <v>30</v>
          </cell>
          <cell r="L1462">
            <v>30</v>
          </cell>
        </row>
        <row r="1463">
          <cell r="D1463" t="str">
            <v>TTJE0024</v>
          </cell>
          <cell r="E1463" t="str">
            <v>磷-32介入治疗</v>
          </cell>
        </row>
        <row r="1463">
          <cell r="H1463" t="str">
            <v>例</v>
          </cell>
          <cell r="I1463" t="str">
            <v>磷另收</v>
          </cell>
          <cell r="J1463">
            <v>30</v>
          </cell>
          <cell r="K1463">
            <v>30</v>
          </cell>
          <cell r="L1463">
            <v>30</v>
          </cell>
        </row>
        <row r="1464">
          <cell r="D1464" t="str">
            <v>TTJE0025</v>
          </cell>
          <cell r="E1464" t="str">
            <v>钇-90介入治疗</v>
          </cell>
        </row>
        <row r="1464">
          <cell r="H1464" t="str">
            <v>例</v>
          </cell>
          <cell r="I1464" t="str">
            <v>90Y药另收</v>
          </cell>
          <cell r="J1464">
            <v>30</v>
          </cell>
          <cell r="K1464">
            <v>30</v>
          </cell>
          <cell r="L1464">
            <v>30</v>
          </cell>
        </row>
        <row r="1465">
          <cell r="D1465" t="str">
            <v>TTJE0026</v>
          </cell>
          <cell r="E1465" t="str">
            <v>153Sm介入治疗</v>
          </cell>
        </row>
        <row r="1465">
          <cell r="H1465" t="str">
            <v>例</v>
          </cell>
          <cell r="I1465" t="str">
            <v>153Sm药另收</v>
          </cell>
          <cell r="J1465">
            <v>30</v>
          </cell>
          <cell r="K1465">
            <v>30</v>
          </cell>
          <cell r="L1465">
            <v>30</v>
          </cell>
        </row>
        <row r="1466">
          <cell r="D1466" t="str">
            <v>TTJE0028</v>
          </cell>
          <cell r="E1466" t="str">
            <v>131碘-甲亢治疗</v>
          </cell>
        </row>
        <row r="1466">
          <cell r="H1466" t="str">
            <v>次</v>
          </cell>
        </row>
        <row r="1466">
          <cell r="J1466">
            <v>400</v>
          </cell>
          <cell r="K1466">
            <v>400</v>
          </cell>
          <cell r="L1466">
            <v>400</v>
          </cell>
        </row>
        <row r="1467">
          <cell r="D1467" t="str">
            <v>TTJE0029</v>
          </cell>
          <cell r="E1467" t="str">
            <v>131碘-肿瘤抗体放免治疗</v>
          </cell>
        </row>
        <row r="1467">
          <cell r="G1467" t="str">
            <v>抗体除外</v>
          </cell>
          <cell r="H1467" t="str">
            <v>次</v>
          </cell>
        </row>
        <row r="1467">
          <cell r="J1467">
            <v>900</v>
          </cell>
          <cell r="K1467">
            <v>900</v>
          </cell>
          <cell r="L1467">
            <v>900</v>
          </cell>
        </row>
        <row r="1468">
          <cell r="D1468" t="str">
            <v>TTJE0030</v>
          </cell>
          <cell r="E1468" t="str">
            <v>32磷-胶体腔内治疗</v>
          </cell>
        </row>
        <row r="1468">
          <cell r="H1468" t="str">
            <v>次</v>
          </cell>
        </row>
        <row r="1468">
          <cell r="J1468">
            <v>400</v>
          </cell>
          <cell r="K1468">
            <v>400</v>
          </cell>
          <cell r="L1468">
            <v>400</v>
          </cell>
        </row>
        <row r="1469">
          <cell r="D1469" t="str">
            <v>TTJE0031</v>
          </cell>
          <cell r="E1469" t="str">
            <v>32磷-血液病治疗</v>
          </cell>
        </row>
        <row r="1469">
          <cell r="H1469" t="str">
            <v>次</v>
          </cell>
        </row>
        <row r="1469">
          <cell r="J1469">
            <v>400</v>
          </cell>
          <cell r="K1469">
            <v>400</v>
          </cell>
          <cell r="L1469">
            <v>400</v>
          </cell>
        </row>
        <row r="1470">
          <cell r="D1470" t="str">
            <v>TTJE0445</v>
          </cell>
          <cell r="E1470" t="str">
            <v>89锶-骨转移瘤治疗</v>
          </cell>
        </row>
        <row r="1470">
          <cell r="H1470" t="str">
            <v>次</v>
          </cell>
        </row>
        <row r="1470">
          <cell r="J1470">
            <v>270</v>
          </cell>
          <cell r="K1470">
            <v>270</v>
          </cell>
          <cell r="L1470">
            <v>270</v>
          </cell>
        </row>
        <row r="1471">
          <cell r="D1471" t="str">
            <v>TTJE0033</v>
          </cell>
          <cell r="E1471" t="str">
            <v>188铼-HEDP骨转移瘤治疗</v>
          </cell>
        </row>
        <row r="1471">
          <cell r="H1471" t="str">
            <v>次</v>
          </cell>
        </row>
        <row r="1471">
          <cell r="J1471">
            <v>400</v>
          </cell>
          <cell r="K1471">
            <v>400</v>
          </cell>
          <cell r="L1471">
            <v>400</v>
          </cell>
        </row>
        <row r="1472">
          <cell r="D1472" t="str">
            <v>TTJE0034</v>
          </cell>
          <cell r="E1472" t="str">
            <v>31碘-MIBG恶性肿瘤治疗</v>
          </cell>
        </row>
        <row r="1472">
          <cell r="H1472" t="str">
            <v>次</v>
          </cell>
        </row>
        <row r="1472">
          <cell r="J1472">
            <v>900</v>
          </cell>
          <cell r="K1472">
            <v>900</v>
          </cell>
          <cell r="L1472">
            <v>900</v>
          </cell>
        </row>
        <row r="1473">
          <cell r="D1473" t="str">
            <v>TTJE0035</v>
          </cell>
          <cell r="E1473" t="str">
            <v>核素组织间介入治疗</v>
          </cell>
        </row>
        <row r="1473">
          <cell r="H1473" t="str">
            <v>次</v>
          </cell>
        </row>
        <row r="1473">
          <cell r="J1473">
            <v>400</v>
          </cell>
          <cell r="K1473">
            <v>400</v>
          </cell>
          <cell r="L1473">
            <v>400</v>
          </cell>
        </row>
        <row r="1474">
          <cell r="D1474" t="str">
            <v>TTJE0036</v>
          </cell>
          <cell r="E1474" t="str">
            <v>核素血管内介入治疗</v>
          </cell>
        </row>
        <row r="1474">
          <cell r="H1474" t="str">
            <v>次</v>
          </cell>
        </row>
        <row r="1474">
          <cell r="J1474">
            <v>900</v>
          </cell>
          <cell r="K1474">
            <v>900</v>
          </cell>
          <cell r="L1474">
            <v>900</v>
          </cell>
        </row>
        <row r="1475">
          <cell r="D1475" t="str">
            <v>TTJE0037</v>
          </cell>
          <cell r="E1475" t="str">
            <v>云克治疗类风湿甲亢伴突眼</v>
          </cell>
        </row>
        <row r="1475">
          <cell r="H1475" t="str">
            <v>例</v>
          </cell>
        </row>
        <row r="1475">
          <cell r="J1475">
            <v>30</v>
          </cell>
          <cell r="K1475">
            <v>30</v>
          </cell>
          <cell r="L1475">
            <v>30</v>
          </cell>
        </row>
        <row r="1476">
          <cell r="D1476" t="str">
            <v>TTJE-3</v>
          </cell>
          <cell r="E1476" t="str">
            <v>（三）显像（扫描、r照像、SPECT）</v>
          </cell>
        </row>
        <row r="1477">
          <cell r="D1477" t="str">
            <v>TTJE0038</v>
          </cell>
          <cell r="E1477" t="str">
            <v>肾上腺扫描</v>
          </cell>
        </row>
        <row r="1477">
          <cell r="H1477" t="str">
            <v>次</v>
          </cell>
          <cell r="I1477" t="str">
            <v>加收试剂费5元</v>
          </cell>
          <cell r="J1477">
            <v>20</v>
          </cell>
          <cell r="K1477">
            <v>20</v>
          </cell>
          <cell r="L1477">
            <v>20</v>
          </cell>
        </row>
        <row r="1478">
          <cell r="D1478" t="str">
            <v>TTJE0039</v>
          </cell>
          <cell r="E1478" t="str">
            <v>心血池扫描</v>
          </cell>
        </row>
        <row r="1478">
          <cell r="H1478" t="str">
            <v>次</v>
          </cell>
          <cell r="I1478" t="str">
            <v>加收试剂费5元</v>
          </cell>
          <cell r="J1478">
            <v>20</v>
          </cell>
          <cell r="K1478">
            <v>20</v>
          </cell>
          <cell r="L1478">
            <v>20</v>
          </cell>
        </row>
        <row r="1479">
          <cell r="D1479" t="str">
            <v>TTJE0040</v>
          </cell>
          <cell r="E1479" t="str">
            <v>心肌扫描</v>
          </cell>
        </row>
        <row r="1479">
          <cell r="H1479" t="str">
            <v>次</v>
          </cell>
          <cell r="I1479" t="str">
            <v>加收试剂费5元</v>
          </cell>
          <cell r="J1479">
            <v>20</v>
          </cell>
          <cell r="K1479">
            <v>20</v>
          </cell>
          <cell r="L1479">
            <v>20</v>
          </cell>
        </row>
        <row r="1480">
          <cell r="D1480" t="str">
            <v>TTJE0041</v>
          </cell>
          <cell r="E1480" t="str">
            <v>肺扫描</v>
          </cell>
        </row>
        <row r="1480">
          <cell r="H1480" t="str">
            <v>次</v>
          </cell>
          <cell r="I1480" t="str">
            <v>加收试剂费5元</v>
          </cell>
          <cell r="J1480">
            <v>20</v>
          </cell>
          <cell r="K1480">
            <v>20</v>
          </cell>
          <cell r="L1480">
            <v>20</v>
          </cell>
        </row>
        <row r="1481">
          <cell r="D1481" t="str">
            <v>TTJE0042</v>
          </cell>
          <cell r="E1481" t="str">
            <v>肝扫描</v>
          </cell>
        </row>
        <row r="1481">
          <cell r="H1481" t="str">
            <v>次</v>
          </cell>
          <cell r="I1481" t="str">
            <v>加收试剂费5元</v>
          </cell>
          <cell r="J1481">
            <v>20</v>
          </cell>
          <cell r="K1481">
            <v>20</v>
          </cell>
          <cell r="L1481">
            <v>20</v>
          </cell>
        </row>
        <row r="1482">
          <cell r="D1482" t="str">
            <v>TTJE0043</v>
          </cell>
          <cell r="E1482" t="str">
            <v>骨扫描</v>
          </cell>
        </row>
        <row r="1482">
          <cell r="H1482" t="str">
            <v>次</v>
          </cell>
          <cell r="I1482" t="str">
            <v>加收试剂费5元</v>
          </cell>
          <cell r="J1482">
            <v>20</v>
          </cell>
          <cell r="K1482">
            <v>20</v>
          </cell>
          <cell r="L1482">
            <v>20</v>
          </cell>
        </row>
        <row r="1483">
          <cell r="D1483" t="str">
            <v>TTJE0044</v>
          </cell>
          <cell r="E1483" t="str">
            <v>脑扫描</v>
          </cell>
        </row>
        <row r="1483">
          <cell r="H1483" t="str">
            <v>次</v>
          </cell>
          <cell r="I1483" t="str">
            <v>加收试剂费5元</v>
          </cell>
          <cell r="J1483">
            <v>20</v>
          </cell>
          <cell r="K1483">
            <v>20</v>
          </cell>
          <cell r="L1483">
            <v>20</v>
          </cell>
        </row>
        <row r="1484">
          <cell r="D1484" t="str">
            <v>TTJE0045</v>
          </cell>
          <cell r="E1484" t="str">
            <v>脊椎扫描</v>
          </cell>
        </row>
        <row r="1484">
          <cell r="H1484" t="str">
            <v>次</v>
          </cell>
          <cell r="I1484" t="str">
            <v>加收试剂费5元</v>
          </cell>
          <cell r="J1484">
            <v>20</v>
          </cell>
          <cell r="K1484">
            <v>20</v>
          </cell>
          <cell r="L1484">
            <v>20</v>
          </cell>
        </row>
        <row r="1485">
          <cell r="D1485" t="str">
            <v>TTJE0046</v>
          </cell>
          <cell r="E1485" t="str">
            <v>胰腺扫描</v>
          </cell>
        </row>
        <row r="1485">
          <cell r="H1485" t="str">
            <v>次</v>
          </cell>
          <cell r="I1485" t="str">
            <v>加收试剂费5元</v>
          </cell>
          <cell r="J1485">
            <v>20</v>
          </cell>
          <cell r="K1485">
            <v>20</v>
          </cell>
          <cell r="L1485">
            <v>20</v>
          </cell>
        </row>
        <row r="1486">
          <cell r="D1486" t="str">
            <v>TTJE0047</v>
          </cell>
          <cell r="E1486" t="str">
            <v>淋巴腺扫描</v>
          </cell>
        </row>
        <row r="1486">
          <cell r="H1486" t="str">
            <v>次</v>
          </cell>
          <cell r="I1486" t="str">
            <v>加收试剂费5元</v>
          </cell>
          <cell r="J1486">
            <v>20</v>
          </cell>
          <cell r="K1486">
            <v>20</v>
          </cell>
          <cell r="L1486">
            <v>20</v>
          </cell>
        </row>
        <row r="1487">
          <cell r="D1487" t="str">
            <v>TTJE0048</v>
          </cell>
          <cell r="E1487" t="str">
            <v>脾扫描</v>
          </cell>
        </row>
        <row r="1487">
          <cell r="H1487" t="str">
            <v>次</v>
          </cell>
          <cell r="I1487" t="str">
            <v>加收试剂费5元</v>
          </cell>
          <cell r="J1487">
            <v>20</v>
          </cell>
          <cell r="K1487">
            <v>20</v>
          </cell>
          <cell r="L1487">
            <v>20</v>
          </cell>
        </row>
        <row r="1488">
          <cell r="D1488" t="str">
            <v>TTJE0049</v>
          </cell>
          <cell r="E1488" t="str">
            <v>肾扫描</v>
          </cell>
        </row>
        <row r="1488">
          <cell r="H1488" t="str">
            <v>次</v>
          </cell>
          <cell r="I1488" t="str">
            <v>加收试剂费5元</v>
          </cell>
          <cell r="J1488">
            <v>20</v>
          </cell>
          <cell r="K1488">
            <v>20</v>
          </cell>
          <cell r="L1488">
            <v>20</v>
          </cell>
        </row>
        <row r="1489">
          <cell r="D1489" t="str">
            <v>TTJE0050</v>
          </cell>
          <cell r="E1489" t="str">
            <v>胎盘扫描</v>
          </cell>
        </row>
        <row r="1489">
          <cell r="H1489" t="str">
            <v>次</v>
          </cell>
          <cell r="I1489" t="str">
            <v>加收试剂费5元</v>
          </cell>
          <cell r="J1489">
            <v>20</v>
          </cell>
          <cell r="K1489">
            <v>20</v>
          </cell>
          <cell r="L1489">
            <v>20</v>
          </cell>
        </row>
        <row r="1490">
          <cell r="D1490" t="str">
            <v>TTJE0051</v>
          </cell>
          <cell r="E1490" t="str">
            <v>肝胆扫描</v>
          </cell>
        </row>
        <row r="1490">
          <cell r="H1490" t="str">
            <v>次</v>
          </cell>
          <cell r="I1490" t="str">
            <v>加收试剂费5元</v>
          </cell>
          <cell r="J1490">
            <v>20</v>
          </cell>
          <cell r="K1490">
            <v>20</v>
          </cell>
          <cell r="L1490">
            <v>20</v>
          </cell>
        </row>
        <row r="1491">
          <cell r="D1491" t="str">
            <v>TTJE0052</v>
          </cell>
          <cell r="E1491" t="str">
            <v>胃扫描</v>
          </cell>
        </row>
        <row r="1491">
          <cell r="H1491" t="str">
            <v>次</v>
          </cell>
          <cell r="I1491" t="str">
            <v>加收试剂费5元</v>
          </cell>
          <cell r="J1491">
            <v>20</v>
          </cell>
          <cell r="K1491">
            <v>20</v>
          </cell>
          <cell r="L1491">
            <v>20</v>
          </cell>
        </row>
        <row r="1492">
          <cell r="D1492" t="str">
            <v>TTJE0053</v>
          </cell>
          <cell r="E1492" t="str">
            <v>甲状腺扫描</v>
          </cell>
        </row>
        <row r="1492">
          <cell r="H1492" t="str">
            <v>次</v>
          </cell>
          <cell r="I1492" t="str">
            <v>加收试剂费5元</v>
          </cell>
          <cell r="J1492">
            <v>20</v>
          </cell>
          <cell r="K1492">
            <v>20</v>
          </cell>
          <cell r="L1492">
            <v>20</v>
          </cell>
        </row>
        <row r="1493">
          <cell r="D1493" t="str">
            <v>TTJE0054</v>
          </cell>
          <cell r="E1493" t="str">
            <v>唾液腺扫描</v>
          </cell>
        </row>
        <row r="1493">
          <cell r="H1493" t="str">
            <v>次</v>
          </cell>
          <cell r="I1493" t="str">
            <v>加收试剂费5元</v>
          </cell>
          <cell r="J1493">
            <v>20</v>
          </cell>
          <cell r="K1493">
            <v>20</v>
          </cell>
          <cell r="L1493">
            <v>20</v>
          </cell>
        </row>
        <row r="1494">
          <cell r="D1494" t="str">
            <v>TTJE0055</v>
          </cell>
          <cell r="E1494" t="str">
            <v>r照像心血管</v>
          </cell>
        </row>
        <row r="1494">
          <cell r="H1494" t="str">
            <v>次</v>
          </cell>
          <cell r="I1494" t="str">
            <v>含试剂费</v>
          </cell>
          <cell r="J1494">
            <v>70</v>
          </cell>
          <cell r="K1494">
            <v>70</v>
          </cell>
          <cell r="L1494">
            <v>70</v>
          </cell>
        </row>
        <row r="1495">
          <cell r="D1495" t="str">
            <v>TTJE0056</v>
          </cell>
          <cell r="E1495" t="str">
            <v>r颅脑</v>
          </cell>
        </row>
        <row r="1495">
          <cell r="H1495" t="str">
            <v>次</v>
          </cell>
          <cell r="I1495" t="str">
            <v>含试剂费</v>
          </cell>
          <cell r="J1495">
            <v>70</v>
          </cell>
          <cell r="K1495">
            <v>70</v>
          </cell>
          <cell r="L1495">
            <v>70</v>
          </cell>
        </row>
        <row r="1496">
          <cell r="D1496" t="str">
            <v>TTJE0057</v>
          </cell>
          <cell r="E1496" t="str">
            <v>r肝胆</v>
          </cell>
        </row>
        <row r="1496">
          <cell r="H1496" t="str">
            <v>次</v>
          </cell>
          <cell r="I1496" t="str">
            <v>含试剂费</v>
          </cell>
          <cell r="J1496">
            <v>70</v>
          </cell>
          <cell r="K1496">
            <v>70</v>
          </cell>
          <cell r="L1496">
            <v>70</v>
          </cell>
        </row>
        <row r="1497">
          <cell r="D1497" t="str">
            <v>TTJE0113</v>
          </cell>
          <cell r="E1497" t="str">
            <v>冠状动脉内光学干涉断层成像</v>
          </cell>
        </row>
        <row r="1497">
          <cell r="H1497" t="str">
            <v>次</v>
          </cell>
        </row>
        <row r="1497">
          <cell r="J1497">
            <v>800</v>
          </cell>
          <cell r="K1497">
            <v>800</v>
          </cell>
          <cell r="L1497">
            <v>800</v>
          </cell>
        </row>
        <row r="1498">
          <cell r="D1498" t="str">
            <v>TTJE0114</v>
          </cell>
          <cell r="E1498" t="str">
            <v>光学相干断层成像(OCT)</v>
          </cell>
        </row>
        <row r="1498">
          <cell r="H1498" t="str">
            <v>单眼</v>
          </cell>
        </row>
        <row r="1498">
          <cell r="J1498">
            <v>150</v>
          </cell>
          <cell r="K1498">
            <v>150</v>
          </cell>
          <cell r="L1498">
            <v>150</v>
          </cell>
        </row>
        <row r="1499">
          <cell r="D1499" t="str">
            <v>TTJE0116</v>
          </cell>
          <cell r="E1499" t="str">
            <v>红外热象检查</v>
          </cell>
        </row>
        <row r="1499">
          <cell r="H1499" t="str">
            <v>每个部位</v>
          </cell>
        </row>
        <row r="1499">
          <cell r="J1499">
            <v>100</v>
          </cell>
          <cell r="K1499">
            <v>100</v>
          </cell>
          <cell r="L1499">
            <v>100</v>
          </cell>
        </row>
        <row r="1500">
          <cell r="D1500" t="str">
            <v>TTJ-4</v>
          </cell>
          <cell r="E1500" t="str">
            <v>六、放射线检查</v>
          </cell>
          <cell r="F1500" t="str">
            <v>1、照像、造影、透视所用钡据实另收。
2、绿感片（T颗粒片）在相关规格普通X光胶片价格基础上加收60%。其中X光胶片价格指收费标准价格，不含备注中差价部分。
3、X光机下进行手术者，除收取手术费外，另加收透视费10元。
4、照像、造影、透视检查，如用电视监视系统检查，每人加收10元。  
5、 CT、MRI检查：
（1）增强剂据实另收
（2）急诊病人每人次加收20元。
（3）普通X光胶片、拖鞋、片子袋等均不准收费。
6、介入治疗项目是指介入治疗的靶器官。一次性介入治疗的材料费另收，
如：导丝、导管内支架、化学治疗性药泵、滤器以及各种特殊的介入器具等。
7、X光复印片：按照放射线检查-照像部分规定价格收费。</v>
          </cell>
        </row>
        <row r="1501">
          <cell r="D1501" t="str">
            <v>TTJE-4</v>
          </cell>
          <cell r="E1501" t="str">
            <v>（一）透视</v>
          </cell>
        </row>
        <row r="1502">
          <cell r="D1502" t="str">
            <v>TTJE0000－1</v>
          </cell>
          <cell r="E1502" t="str">
            <v>绿感片（T颗粒片）在相应规格普通X光胶片价格基础上加收60%</v>
          </cell>
        </row>
        <row r="1502">
          <cell r="H1502" t="str">
            <v>张</v>
          </cell>
        </row>
        <row r="1503">
          <cell r="D1503" t="str">
            <v>TTJE-5</v>
          </cell>
          <cell r="E1503" t="str">
            <v>（二）照像、口腔体层摄影</v>
          </cell>
          <cell r="F1503" t="str">
            <v>X光复印片：按照放射线检查-照像部分规定价格收费。</v>
          </cell>
        </row>
        <row r="1504">
          <cell r="D1504" t="str">
            <v>TTJE0157</v>
          </cell>
          <cell r="E1504" t="str">
            <v>高频高分辨钼钯乳腺投照下定位活检</v>
          </cell>
        </row>
        <row r="1504">
          <cell r="H1504" t="str">
            <v>单乳</v>
          </cell>
          <cell r="I1504" t="str">
            <v>活检针另收，每支234元</v>
          </cell>
          <cell r="J1504">
            <v>240</v>
          </cell>
          <cell r="K1504">
            <v>240</v>
          </cell>
          <cell r="L1504">
            <v>240</v>
          </cell>
        </row>
        <row r="1505">
          <cell r="D1505" t="str">
            <v>TTJE0179</v>
          </cell>
          <cell r="E1505" t="str">
            <v>1000mA计算机介入影像系统</v>
          </cell>
        </row>
        <row r="1505">
          <cell r="H1505" t="str">
            <v>小时</v>
          </cell>
        </row>
        <row r="1505">
          <cell r="J1505">
            <v>460</v>
          </cell>
          <cell r="K1505">
            <v>460</v>
          </cell>
          <cell r="L1505">
            <v>460</v>
          </cell>
        </row>
        <row r="1506">
          <cell r="D1506" t="str">
            <v>TTJE0180</v>
          </cell>
          <cell r="E1506" t="str">
            <v>C型臂</v>
          </cell>
        </row>
        <row r="1506">
          <cell r="H1506" t="str">
            <v>小时</v>
          </cell>
          <cell r="I1506" t="str">
            <v>热敏打印片另收15元/张</v>
          </cell>
          <cell r="J1506">
            <v>230</v>
          </cell>
          <cell r="K1506">
            <v>230</v>
          </cell>
          <cell r="L1506">
            <v>230</v>
          </cell>
        </row>
        <row r="1507">
          <cell r="D1507" t="str">
            <v>TTJE-6</v>
          </cell>
          <cell r="E1507" t="str">
            <v>（三）造影</v>
          </cell>
        </row>
        <row r="1508">
          <cell r="D1508" t="str">
            <v>TTJE0196</v>
          </cell>
          <cell r="E1508" t="str">
            <v>经“T”管取石</v>
          </cell>
        </row>
        <row r="1508">
          <cell r="H1508" t="str">
            <v>次</v>
          </cell>
        </row>
        <row r="1508">
          <cell r="J1508">
            <v>20</v>
          </cell>
          <cell r="K1508">
            <v>20</v>
          </cell>
          <cell r="L1508">
            <v>20</v>
          </cell>
        </row>
        <row r="1509">
          <cell r="D1509" t="str">
            <v>TTJE0198</v>
          </cell>
          <cell r="E1509" t="str">
            <v>逆行性胰胆管造影ERCP</v>
          </cell>
        </row>
        <row r="1509">
          <cell r="H1509" t="str">
            <v>次</v>
          </cell>
        </row>
        <row r="1509">
          <cell r="J1509">
            <v>70</v>
          </cell>
          <cell r="K1509">
            <v>70</v>
          </cell>
          <cell r="L1509">
            <v>70</v>
          </cell>
        </row>
        <row r="1510">
          <cell r="D1510" t="str">
            <v>TTJE0199</v>
          </cell>
          <cell r="E1510" t="str">
            <v>经皮肝穿刺胆管引流PTC</v>
          </cell>
        </row>
        <row r="1510">
          <cell r="H1510" t="str">
            <v>次</v>
          </cell>
          <cell r="I1510" t="str">
            <v>加收庚级手术费</v>
          </cell>
          <cell r="J1510">
            <v>300</v>
          </cell>
          <cell r="K1510">
            <v>300</v>
          </cell>
          <cell r="L1510">
            <v>170</v>
          </cell>
        </row>
        <row r="1511">
          <cell r="D1511" t="str">
            <v>TTJE0201</v>
          </cell>
          <cell r="E1511" t="str">
            <v>肠套迭空气灌肠复位</v>
          </cell>
        </row>
        <row r="1511">
          <cell r="H1511" t="str">
            <v>次</v>
          </cell>
        </row>
        <row r="1511">
          <cell r="J1511">
            <v>50</v>
          </cell>
          <cell r="K1511">
            <v>50</v>
          </cell>
          <cell r="L1511">
            <v>50</v>
          </cell>
        </row>
        <row r="1512">
          <cell r="D1512" t="str">
            <v>TTJE0202</v>
          </cell>
          <cell r="E1512" t="str">
            <v>经皮腹部器官活检</v>
          </cell>
        </row>
        <row r="1512">
          <cell r="H1512" t="str">
            <v>次</v>
          </cell>
        </row>
        <row r="1512">
          <cell r="J1512">
            <v>15</v>
          </cell>
          <cell r="K1512">
            <v>15</v>
          </cell>
          <cell r="L1512">
            <v>15</v>
          </cell>
        </row>
        <row r="1513">
          <cell r="D1513" t="str">
            <v>TTJE0203</v>
          </cell>
          <cell r="E1513" t="str">
            <v>胃肠道球囊扩张</v>
          </cell>
        </row>
        <row r="1513">
          <cell r="H1513" t="str">
            <v>次</v>
          </cell>
        </row>
        <row r="1513">
          <cell r="J1513">
            <v>15</v>
          </cell>
          <cell r="K1513">
            <v>15</v>
          </cell>
          <cell r="L1513">
            <v>15</v>
          </cell>
        </row>
        <row r="1514">
          <cell r="D1514" t="str">
            <v>TTJE0204</v>
          </cell>
          <cell r="E1514" t="str">
            <v>胆系结石溶石</v>
          </cell>
        </row>
        <row r="1514">
          <cell r="H1514" t="str">
            <v>次</v>
          </cell>
        </row>
        <row r="1514">
          <cell r="J1514">
            <v>15</v>
          </cell>
          <cell r="K1514">
            <v>15</v>
          </cell>
          <cell r="L1514">
            <v>15</v>
          </cell>
        </row>
        <row r="1515">
          <cell r="D1515" t="str">
            <v>TTJE0220</v>
          </cell>
          <cell r="E1515" t="str">
            <v>经皮肾活检</v>
          </cell>
        </row>
        <row r="1515">
          <cell r="H1515" t="str">
            <v>次</v>
          </cell>
        </row>
        <row r="1515">
          <cell r="J1515">
            <v>10</v>
          </cell>
          <cell r="K1515">
            <v>10</v>
          </cell>
          <cell r="L1515">
            <v>10</v>
          </cell>
        </row>
        <row r="1516">
          <cell r="D1516" t="str">
            <v>TTJE0223</v>
          </cell>
          <cell r="E1516" t="str">
            <v>子宫静脉造影（穿刺法）</v>
          </cell>
        </row>
        <row r="1516">
          <cell r="H1516" t="str">
            <v>次</v>
          </cell>
        </row>
        <row r="1516">
          <cell r="J1516">
            <v>15</v>
          </cell>
          <cell r="K1516">
            <v>15</v>
          </cell>
          <cell r="L1516">
            <v>15</v>
          </cell>
        </row>
        <row r="1517">
          <cell r="D1517" t="str">
            <v>TTJE0228</v>
          </cell>
          <cell r="E1517" t="str">
            <v>经皮髓核切除</v>
          </cell>
        </row>
        <row r="1517">
          <cell r="H1517" t="str">
            <v>次</v>
          </cell>
          <cell r="I1517" t="str">
            <v>　</v>
          </cell>
          <cell r="J1517">
            <v>200</v>
          </cell>
          <cell r="K1517">
            <v>200</v>
          </cell>
          <cell r="L1517">
            <v>200</v>
          </cell>
        </row>
        <row r="1518">
          <cell r="D1518" t="str">
            <v>TTJE0230</v>
          </cell>
          <cell r="E1518" t="str">
            <v>骨矿物量测量</v>
          </cell>
        </row>
        <row r="1518">
          <cell r="H1518" t="str">
            <v>次</v>
          </cell>
        </row>
        <row r="1518">
          <cell r="J1518">
            <v>120</v>
          </cell>
          <cell r="K1518">
            <v>120</v>
          </cell>
          <cell r="L1518">
            <v>120</v>
          </cell>
        </row>
        <row r="1519">
          <cell r="D1519" t="str">
            <v>TTJE0233</v>
          </cell>
          <cell r="E1519" t="str">
            <v>三翼钉髋关节复位</v>
          </cell>
        </row>
        <row r="1519">
          <cell r="H1519" t="str">
            <v>次</v>
          </cell>
        </row>
        <row r="1519">
          <cell r="J1519">
            <v>25</v>
          </cell>
          <cell r="K1519">
            <v>25</v>
          </cell>
          <cell r="L1519">
            <v>25</v>
          </cell>
        </row>
        <row r="1520">
          <cell r="D1520" t="str">
            <v>TTJE0234</v>
          </cell>
          <cell r="E1520" t="str">
            <v>经皮骨节活检</v>
          </cell>
        </row>
        <row r="1520">
          <cell r="H1520" t="str">
            <v>次</v>
          </cell>
        </row>
        <row r="1520">
          <cell r="J1520">
            <v>10</v>
          </cell>
          <cell r="K1520">
            <v>10</v>
          </cell>
          <cell r="L1520">
            <v>10</v>
          </cell>
        </row>
        <row r="1521">
          <cell r="D1521" t="str">
            <v>TTJE0240</v>
          </cell>
          <cell r="E1521" t="str">
            <v>眼底血管造影</v>
          </cell>
        </row>
        <row r="1521">
          <cell r="H1521" t="str">
            <v>次</v>
          </cell>
        </row>
        <row r="1521">
          <cell r="J1521">
            <v>20</v>
          </cell>
          <cell r="K1521">
            <v>20</v>
          </cell>
          <cell r="L1521">
            <v>20</v>
          </cell>
        </row>
        <row r="1522">
          <cell r="D1522" t="str">
            <v>TTJE0241</v>
          </cell>
          <cell r="E1522" t="str">
            <v>视网膜脉络膜联合造影(ICG)</v>
          </cell>
        </row>
        <row r="1522">
          <cell r="H1522" t="str">
            <v>次</v>
          </cell>
        </row>
        <row r="1522">
          <cell r="J1522">
            <v>400</v>
          </cell>
          <cell r="K1522">
            <v>400</v>
          </cell>
          <cell r="L1522">
            <v>400</v>
          </cell>
        </row>
        <row r="1523">
          <cell r="D1523" t="str">
            <v>TTJE0243</v>
          </cell>
          <cell r="E1523" t="str">
            <v>经皮肺活检</v>
          </cell>
        </row>
        <row r="1523">
          <cell r="H1523" t="str">
            <v>次</v>
          </cell>
        </row>
        <row r="1523">
          <cell r="J1523">
            <v>20</v>
          </cell>
          <cell r="K1523">
            <v>20</v>
          </cell>
          <cell r="L1523">
            <v>20</v>
          </cell>
        </row>
        <row r="1524">
          <cell r="D1524" t="str">
            <v>TTJE0244</v>
          </cell>
          <cell r="E1524" t="str">
            <v>经皮胸部穿刺引流</v>
          </cell>
        </row>
        <row r="1524">
          <cell r="H1524" t="str">
            <v>次</v>
          </cell>
        </row>
        <row r="1524">
          <cell r="J1524">
            <v>20</v>
          </cell>
          <cell r="K1524">
            <v>20</v>
          </cell>
          <cell r="L1524">
            <v>20</v>
          </cell>
        </row>
        <row r="1525">
          <cell r="D1525" t="str">
            <v>TTJE0245</v>
          </cell>
          <cell r="E1525" t="str">
            <v>经皮纵隔活检</v>
          </cell>
        </row>
        <row r="1525">
          <cell r="H1525" t="str">
            <v>次</v>
          </cell>
        </row>
        <row r="1525">
          <cell r="J1525">
            <v>20</v>
          </cell>
          <cell r="K1525">
            <v>20</v>
          </cell>
          <cell r="L1525">
            <v>20</v>
          </cell>
        </row>
        <row r="1526">
          <cell r="D1526" t="str">
            <v>TTJE0246</v>
          </cell>
          <cell r="E1526" t="str">
            <v>肺动脉造影</v>
          </cell>
        </row>
        <row r="1526">
          <cell r="H1526" t="str">
            <v>次</v>
          </cell>
        </row>
        <row r="1526">
          <cell r="J1526">
            <v>15</v>
          </cell>
          <cell r="K1526">
            <v>15</v>
          </cell>
          <cell r="L1526">
            <v>15</v>
          </cell>
        </row>
        <row r="1527">
          <cell r="D1527" t="str">
            <v>TTJE0247</v>
          </cell>
          <cell r="E1527" t="str">
            <v>脑血管造影</v>
          </cell>
        </row>
        <row r="1527">
          <cell r="H1527" t="str">
            <v>次</v>
          </cell>
        </row>
        <row r="1527">
          <cell r="J1527">
            <v>20</v>
          </cell>
          <cell r="K1527">
            <v>20</v>
          </cell>
          <cell r="L1527">
            <v>20</v>
          </cell>
        </row>
        <row r="1528">
          <cell r="D1528" t="str">
            <v>TTJE0248</v>
          </cell>
          <cell r="E1528" t="str">
            <v>颈动脉穿刺脑血管造影</v>
          </cell>
        </row>
        <row r="1528">
          <cell r="H1528" t="str">
            <v>次</v>
          </cell>
        </row>
        <row r="1528">
          <cell r="J1528">
            <v>20</v>
          </cell>
          <cell r="K1528">
            <v>20</v>
          </cell>
          <cell r="L1528">
            <v>20</v>
          </cell>
        </row>
        <row r="1529">
          <cell r="D1529" t="str">
            <v>TTJE0249</v>
          </cell>
          <cell r="E1529" t="str">
            <v>选择超选择颈部动脉造影</v>
          </cell>
        </row>
        <row r="1529">
          <cell r="H1529" t="str">
            <v>次</v>
          </cell>
          <cell r="I1529" t="str">
            <v>　</v>
          </cell>
          <cell r="J1529">
            <v>20</v>
          </cell>
          <cell r="K1529">
            <v>20</v>
          </cell>
          <cell r="L1529">
            <v>20</v>
          </cell>
        </row>
        <row r="1530">
          <cell r="D1530" t="str">
            <v>TTJE0250</v>
          </cell>
          <cell r="E1530" t="str">
            <v>主动脉弓胸腹主动脉造影</v>
          </cell>
        </row>
        <row r="1530">
          <cell r="H1530" t="str">
            <v>次</v>
          </cell>
        </row>
        <row r="1530">
          <cell r="J1530">
            <v>20</v>
          </cell>
          <cell r="K1530">
            <v>20</v>
          </cell>
          <cell r="L1530">
            <v>20</v>
          </cell>
        </row>
        <row r="1531">
          <cell r="D1531" t="str">
            <v>TTJE0251</v>
          </cell>
          <cell r="E1531" t="str">
            <v>腹腔动脉造影</v>
          </cell>
        </row>
        <row r="1531">
          <cell r="H1531" t="str">
            <v>次</v>
          </cell>
        </row>
        <row r="1531">
          <cell r="J1531">
            <v>20</v>
          </cell>
          <cell r="K1531">
            <v>20</v>
          </cell>
          <cell r="L1531">
            <v>20</v>
          </cell>
        </row>
        <row r="1532">
          <cell r="D1532" t="str">
            <v>TTJE0252</v>
          </cell>
          <cell r="E1532" t="str">
            <v>肝动脉造影</v>
          </cell>
        </row>
        <row r="1532">
          <cell r="H1532" t="str">
            <v>次</v>
          </cell>
        </row>
        <row r="1532">
          <cell r="J1532">
            <v>20</v>
          </cell>
          <cell r="K1532">
            <v>20</v>
          </cell>
          <cell r="L1532">
            <v>20</v>
          </cell>
        </row>
        <row r="1533">
          <cell r="D1533" t="str">
            <v>TTJE0253</v>
          </cell>
          <cell r="E1533" t="str">
            <v>脾动脉造影</v>
          </cell>
        </row>
        <row r="1533">
          <cell r="H1533" t="str">
            <v>次</v>
          </cell>
        </row>
        <row r="1533">
          <cell r="J1533">
            <v>20</v>
          </cell>
          <cell r="K1533">
            <v>20</v>
          </cell>
          <cell r="L1533">
            <v>20</v>
          </cell>
        </row>
        <row r="1534">
          <cell r="D1534" t="str">
            <v>TTJE0254</v>
          </cell>
          <cell r="E1534" t="str">
            <v>胃左动脉造影</v>
          </cell>
        </row>
        <row r="1534">
          <cell r="H1534" t="str">
            <v>次</v>
          </cell>
        </row>
        <row r="1534">
          <cell r="J1534">
            <v>20</v>
          </cell>
          <cell r="K1534">
            <v>20</v>
          </cell>
          <cell r="L1534">
            <v>20</v>
          </cell>
        </row>
        <row r="1535">
          <cell r="D1535" t="str">
            <v>TTJE0255</v>
          </cell>
          <cell r="E1535" t="str">
            <v>胃十二指肠动脉造影</v>
          </cell>
        </row>
        <row r="1535">
          <cell r="H1535" t="str">
            <v>次</v>
          </cell>
        </row>
        <row r="1535">
          <cell r="J1535">
            <v>20</v>
          </cell>
          <cell r="K1535">
            <v>20</v>
          </cell>
          <cell r="L1535">
            <v>20</v>
          </cell>
        </row>
        <row r="1536">
          <cell r="D1536" t="str">
            <v>TTJE0256</v>
          </cell>
          <cell r="E1536" t="str">
            <v>胰背动脉造影</v>
          </cell>
        </row>
        <row r="1536">
          <cell r="H1536" t="str">
            <v>次</v>
          </cell>
        </row>
        <row r="1536">
          <cell r="J1536">
            <v>20</v>
          </cell>
          <cell r="K1536">
            <v>20</v>
          </cell>
          <cell r="L1536">
            <v>20</v>
          </cell>
        </row>
        <row r="1537">
          <cell r="D1537" t="str">
            <v>TTJE0257</v>
          </cell>
          <cell r="E1537" t="str">
            <v>肠系膜上、下动脉造影</v>
          </cell>
        </row>
        <row r="1537">
          <cell r="H1537" t="str">
            <v>次</v>
          </cell>
        </row>
        <row r="1537">
          <cell r="J1537">
            <v>20</v>
          </cell>
          <cell r="K1537">
            <v>20</v>
          </cell>
          <cell r="L1537">
            <v>20</v>
          </cell>
        </row>
        <row r="1538">
          <cell r="D1538" t="str">
            <v>TTJE0258</v>
          </cell>
          <cell r="E1538" t="str">
            <v>肾动脉造影</v>
          </cell>
        </row>
        <row r="1538">
          <cell r="H1538" t="str">
            <v>次</v>
          </cell>
        </row>
        <row r="1538">
          <cell r="J1538">
            <v>20</v>
          </cell>
          <cell r="K1538">
            <v>20</v>
          </cell>
          <cell r="L1538">
            <v>20</v>
          </cell>
        </row>
        <row r="1539">
          <cell r="D1539" t="str">
            <v>TTJE0261</v>
          </cell>
          <cell r="E1539" t="str">
            <v>腔静脉造影</v>
          </cell>
        </row>
        <row r="1539">
          <cell r="H1539" t="str">
            <v>次</v>
          </cell>
        </row>
        <row r="1539">
          <cell r="J1539">
            <v>20</v>
          </cell>
          <cell r="K1539">
            <v>20</v>
          </cell>
          <cell r="L1539">
            <v>20</v>
          </cell>
        </row>
        <row r="1540">
          <cell r="D1540" t="str">
            <v>TTJE0262</v>
          </cell>
          <cell r="E1540" t="str">
            <v>肾静脉造影</v>
          </cell>
        </row>
        <row r="1540">
          <cell r="H1540" t="str">
            <v>次</v>
          </cell>
        </row>
        <row r="1540">
          <cell r="J1540">
            <v>40</v>
          </cell>
          <cell r="K1540">
            <v>40</v>
          </cell>
          <cell r="L1540">
            <v>40</v>
          </cell>
        </row>
        <row r="1541">
          <cell r="D1541" t="str">
            <v>TTJE0263</v>
          </cell>
          <cell r="E1541" t="str">
            <v>肾静脉取血</v>
          </cell>
        </row>
        <row r="1541">
          <cell r="H1541" t="str">
            <v>次</v>
          </cell>
        </row>
        <row r="1541">
          <cell r="J1541">
            <v>20</v>
          </cell>
          <cell r="K1541">
            <v>20</v>
          </cell>
          <cell r="L1541">
            <v>20</v>
          </cell>
        </row>
        <row r="1542">
          <cell r="D1542" t="str">
            <v>TTJE0265</v>
          </cell>
          <cell r="E1542" t="str">
            <v>支气管动脉造影</v>
          </cell>
        </row>
        <row r="1542">
          <cell r="H1542" t="str">
            <v>次</v>
          </cell>
        </row>
        <row r="1542">
          <cell r="J1542">
            <v>60</v>
          </cell>
          <cell r="K1542">
            <v>60</v>
          </cell>
          <cell r="L1542">
            <v>60</v>
          </cell>
        </row>
        <row r="1543">
          <cell r="D1543" t="str">
            <v>TTJE0266</v>
          </cell>
          <cell r="E1543" t="str">
            <v>右心、左心造影</v>
          </cell>
        </row>
        <row r="1543">
          <cell r="H1543" t="str">
            <v>次</v>
          </cell>
        </row>
        <row r="1543">
          <cell r="J1543">
            <v>30</v>
          </cell>
          <cell r="K1543">
            <v>30</v>
          </cell>
          <cell r="L1543">
            <v>30</v>
          </cell>
        </row>
        <row r="1544">
          <cell r="D1544" t="str">
            <v>TTJE0267</v>
          </cell>
          <cell r="E1544" t="str">
            <v>心肌活检</v>
          </cell>
        </row>
        <row r="1544">
          <cell r="H1544" t="str">
            <v>次</v>
          </cell>
        </row>
        <row r="1544">
          <cell r="J1544">
            <v>60</v>
          </cell>
          <cell r="K1544">
            <v>60</v>
          </cell>
          <cell r="L1544">
            <v>60</v>
          </cell>
        </row>
        <row r="1545">
          <cell r="D1545" t="str">
            <v>TTJE0268</v>
          </cell>
          <cell r="E1545" t="str">
            <v>冠状动脉造影</v>
          </cell>
        </row>
        <row r="1545">
          <cell r="H1545" t="str">
            <v>次</v>
          </cell>
        </row>
        <row r="1545">
          <cell r="J1545">
            <v>60</v>
          </cell>
          <cell r="K1545">
            <v>60</v>
          </cell>
          <cell r="L1545">
            <v>60</v>
          </cell>
        </row>
        <row r="1546">
          <cell r="D1546" t="str">
            <v>TTJE0269</v>
          </cell>
          <cell r="E1546" t="str">
            <v>脊髓动脉造影</v>
          </cell>
        </row>
        <row r="1546">
          <cell r="H1546" t="str">
            <v>次</v>
          </cell>
        </row>
        <row r="1546">
          <cell r="J1546">
            <v>100</v>
          </cell>
          <cell r="K1546">
            <v>100</v>
          </cell>
          <cell r="L1546">
            <v>100</v>
          </cell>
        </row>
        <row r="1547">
          <cell r="D1547" t="str">
            <v>TTJE0270</v>
          </cell>
          <cell r="E1547" t="str">
            <v>肝静脉造影</v>
          </cell>
        </row>
        <row r="1547">
          <cell r="H1547" t="str">
            <v>次</v>
          </cell>
        </row>
        <row r="1547">
          <cell r="J1547">
            <v>30</v>
          </cell>
          <cell r="K1547">
            <v>30</v>
          </cell>
          <cell r="L1547">
            <v>30</v>
          </cell>
        </row>
        <row r="1548">
          <cell r="D1548" t="str">
            <v>TTJE0271</v>
          </cell>
          <cell r="E1548" t="str">
            <v>肾上腺血管造影</v>
          </cell>
        </row>
        <row r="1548">
          <cell r="H1548" t="str">
            <v>次</v>
          </cell>
        </row>
        <row r="1548">
          <cell r="J1548">
            <v>30</v>
          </cell>
          <cell r="K1548">
            <v>30</v>
          </cell>
          <cell r="L1548">
            <v>30</v>
          </cell>
        </row>
        <row r="1549">
          <cell r="D1549" t="str">
            <v>TTJE0272</v>
          </cell>
          <cell r="E1549" t="str">
            <v>肾上腺静脉取血</v>
          </cell>
        </row>
        <row r="1549">
          <cell r="H1549" t="str">
            <v>次</v>
          </cell>
        </row>
        <row r="1549">
          <cell r="J1549">
            <v>30</v>
          </cell>
          <cell r="K1549">
            <v>30</v>
          </cell>
          <cell r="L1549">
            <v>30</v>
          </cell>
        </row>
        <row r="1550">
          <cell r="D1550" t="str">
            <v>TTJE0273</v>
          </cell>
          <cell r="E1550" t="str">
            <v>经皮肝穿刺门脉造影</v>
          </cell>
        </row>
        <row r="1550">
          <cell r="H1550" t="str">
            <v>次</v>
          </cell>
        </row>
        <row r="1550">
          <cell r="J1550">
            <v>80</v>
          </cell>
          <cell r="K1550">
            <v>80</v>
          </cell>
          <cell r="L1550">
            <v>80</v>
          </cell>
        </row>
        <row r="1551">
          <cell r="D1551" t="str">
            <v>TTJE0274</v>
          </cell>
          <cell r="E1551" t="str">
            <v>脾门静脉造影</v>
          </cell>
        </row>
        <row r="1551">
          <cell r="H1551" t="str">
            <v>次</v>
          </cell>
        </row>
        <row r="1551">
          <cell r="J1551">
            <v>60</v>
          </cell>
          <cell r="K1551">
            <v>60</v>
          </cell>
          <cell r="L1551">
            <v>60</v>
          </cell>
        </row>
        <row r="1552">
          <cell r="D1552" t="str">
            <v>TTJE0275</v>
          </cell>
          <cell r="E1552" t="str">
            <v>脊柱静脉造影</v>
          </cell>
        </row>
        <row r="1552">
          <cell r="H1552" t="str">
            <v>次</v>
          </cell>
        </row>
        <row r="1552">
          <cell r="J1552">
            <v>30</v>
          </cell>
          <cell r="K1552">
            <v>30</v>
          </cell>
          <cell r="L1552">
            <v>30</v>
          </cell>
        </row>
        <row r="1553">
          <cell r="D1553" t="str">
            <v>TTJE0277</v>
          </cell>
          <cell r="E1553" t="str">
            <v>眼底血管造影</v>
          </cell>
        </row>
        <row r="1553">
          <cell r="H1553" t="str">
            <v>次</v>
          </cell>
          <cell r="I1553" t="str">
            <v>包括眼底荧光造影（FFA）、靛青绿血管造影（ICGA）</v>
          </cell>
          <cell r="J1553">
            <v>400</v>
          </cell>
          <cell r="K1553">
            <v>400</v>
          </cell>
          <cell r="L1553">
            <v>400</v>
          </cell>
        </row>
        <row r="1554">
          <cell r="D1554" t="str">
            <v>TTJE0278</v>
          </cell>
          <cell r="E1554" t="str">
            <v>数字减影血管造影（静）</v>
          </cell>
        </row>
        <row r="1554">
          <cell r="H1554" t="str">
            <v>次</v>
          </cell>
        </row>
        <row r="1554">
          <cell r="J1554">
            <v>200</v>
          </cell>
          <cell r="K1554">
            <v>200</v>
          </cell>
          <cell r="L1554">
            <v>200</v>
          </cell>
        </row>
        <row r="1555">
          <cell r="D1555" t="str">
            <v>TTJE0279</v>
          </cell>
          <cell r="E1555" t="str">
            <v>数字减影血管造影（动）</v>
          </cell>
        </row>
        <row r="1555">
          <cell r="H1555" t="str">
            <v>次</v>
          </cell>
        </row>
        <row r="1555">
          <cell r="J1555">
            <v>400</v>
          </cell>
          <cell r="K1555">
            <v>400</v>
          </cell>
          <cell r="L1555">
            <v>400</v>
          </cell>
        </row>
        <row r="1556">
          <cell r="D1556" t="str">
            <v>TTJE0280</v>
          </cell>
          <cell r="E1556" t="str">
            <v>腔静脉取血</v>
          </cell>
        </row>
        <row r="1556">
          <cell r="H1556" t="str">
            <v>次</v>
          </cell>
        </row>
        <row r="1556">
          <cell r="J1556">
            <v>15</v>
          </cell>
          <cell r="K1556">
            <v>15</v>
          </cell>
          <cell r="L1556">
            <v>15</v>
          </cell>
        </row>
        <row r="1557">
          <cell r="D1557" t="str">
            <v>TTJE0281</v>
          </cell>
          <cell r="E1557" t="str">
            <v>选择性内乳动脉肋间造影</v>
          </cell>
        </row>
        <row r="1557">
          <cell r="H1557" t="str">
            <v>次</v>
          </cell>
        </row>
        <row r="1557">
          <cell r="J1557">
            <v>20</v>
          </cell>
          <cell r="K1557">
            <v>20</v>
          </cell>
          <cell r="L1557">
            <v>20</v>
          </cell>
        </row>
        <row r="1558">
          <cell r="D1558" t="str">
            <v>TTJE0282</v>
          </cell>
          <cell r="E1558" t="str">
            <v>脏器声学造影</v>
          </cell>
        </row>
        <row r="1558">
          <cell r="H1558" t="str">
            <v>人次</v>
          </cell>
          <cell r="I1558" t="str">
            <v>包括肿瘤声学造影。造影剂除外。</v>
          </cell>
          <cell r="J1558">
            <v>245</v>
          </cell>
          <cell r="K1558">
            <v>245</v>
          </cell>
          <cell r="L1558">
            <v>245</v>
          </cell>
        </row>
        <row r="1559">
          <cell r="D1559" t="str">
            <v>TTJE0285</v>
          </cell>
          <cell r="E1559" t="str">
            <v>青光眼视神经纤维层计算机图像分析</v>
          </cell>
        </row>
        <row r="1559">
          <cell r="G1559" t="str">
            <v>TTJE0374</v>
          </cell>
          <cell r="H1559" t="str">
            <v>次</v>
          </cell>
        </row>
        <row r="1559">
          <cell r="J1559">
            <v>400</v>
          </cell>
          <cell r="K1559">
            <v>400</v>
          </cell>
          <cell r="L1559">
            <v>400</v>
          </cell>
        </row>
        <row r="1560">
          <cell r="D1560" t="str">
            <v>TTJE-7</v>
          </cell>
          <cell r="E1560" t="str">
            <v>（四）介入治疗</v>
          </cell>
        </row>
        <row r="1561">
          <cell r="D1561" t="str">
            <v>TTJE0286</v>
          </cell>
          <cell r="E1561" t="str">
            <v>心导管检查(微导管同)</v>
          </cell>
        </row>
        <row r="1561">
          <cell r="H1561" t="str">
            <v>次</v>
          </cell>
        </row>
        <row r="1561">
          <cell r="J1561">
            <v>200</v>
          </cell>
          <cell r="K1561">
            <v>200</v>
          </cell>
          <cell r="L1561">
            <v>200</v>
          </cell>
        </row>
        <row r="1562">
          <cell r="D1562" t="str">
            <v>TTJE0288</v>
          </cell>
          <cell r="E1562" t="str">
            <v>予激综合症心内膜检测</v>
          </cell>
        </row>
        <row r="1562">
          <cell r="H1562" t="str">
            <v>例</v>
          </cell>
        </row>
        <row r="1562">
          <cell r="J1562">
            <v>200</v>
          </cell>
          <cell r="K1562">
            <v>200</v>
          </cell>
          <cell r="L1562">
            <v>200</v>
          </cell>
        </row>
        <row r="1563">
          <cell r="D1563" t="str">
            <v>TTJE0289</v>
          </cell>
          <cell r="E1563" t="str">
            <v>稀氏束电图</v>
          </cell>
        </row>
        <row r="1563">
          <cell r="H1563" t="str">
            <v>次</v>
          </cell>
        </row>
        <row r="1563">
          <cell r="J1563">
            <v>100</v>
          </cell>
          <cell r="K1563">
            <v>100</v>
          </cell>
          <cell r="L1563">
            <v>100</v>
          </cell>
        </row>
        <row r="1564">
          <cell r="D1564" t="str">
            <v>TTJE-8</v>
          </cell>
          <cell r="E1564" t="str">
            <v>（五）远距离照射</v>
          </cell>
        </row>
        <row r="1565">
          <cell r="D1565" t="str">
            <v>TTJE0310</v>
          </cell>
          <cell r="E1565" t="str">
            <v>钴60治疗垂直照射</v>
          </cell>
        </row>
        <row r="1565">
          <cell r="H1565" t="str">
            <v>100c戈瑞</v>
          </cell>
        </row>
        <row r="1565">
          <cell r="J1565">
            <v>15</v>
          </cell>
          <cell r="K1565">
            <v>15</v>
          </cell>
          <cell r="L1565">
            <v>15</v>
          </cell>
        </row>
        <row r="1566">
          <cell r="D1566" t="str">
            <v>TTJE0311</v>
          </cell>
          <cell r="E1566" t="str">
            <v>钴60治疗旋转照射</v>
          </cell>
        </row>
        <row r="1566">
          <cell r="H1566" t="str">
            <v>100c戈瑞</v>
          </cell>
        </row>
        <row r="1566">
          <cell r="J1566">
            <v>10</v>
          </cell>
          <cell r="K1566">
            <v>10</v>
          </cell>
          <cell r="L1566">
            <v>10</v>
          </cell>
        </row>
        <row r="1567">
          <cell r="D1567" t="str">
            <v>TTJE0312</v>
          </cell>
          <cell r="E1567" t="str">
            <v>钴60治疗荡摆照射</v>
          </cell>
        </row>
        <row r="1567">
          <cell r="H1567" t="str">
            <v>100c戈瑞</v>
          </cell>
        </row>
        <row r="1567">
          <cell r="J1567">
            <v>10</v>
          </cell>
          <cell r="K1567">
            <v>10</v>
          </cell>
          <cell r="L1567">
            <v>10</v>
          </cell>
        </row>
        <row r="1568">
          <cell r="D1568" t="str">
            <v>TTJE0313</v>
          </cell>
          <cell r="E1568" t="str">
            <v>钴60治疗移动条照射</v>
          </cell>
        </row>
        <row r="1568">
          <cell r="H1568" t="str">
            <v>100c戈瑞</v>
          </cell>
        </row>
        <row r="1568">
          <cell r="J1568">
            <v>10</v>
          </cell>
          <cell r="K1568">
            <v>10</v>
          </cell>
          <cell r="L1568">
            <v>10</v>
          </cell>
        </row>
        <row r="1569">
          <cell r="D1569" t="str">
            <v>TTJE0314</v>
          </cell>
          <cell r="E1569" t="str">
            <v>直线加速器治疗垂直照射</v>
          </cell>
        </row>
        <row r="1569">
          <cell r="H1569" t="str">
            <v>100c戈瑞</v>
          </cell>
          <cell r="I1569" t="str">
            <v>超分割照射（2-3次/日）每一次增加20元</v>
          </cell>
          <cell r="J1569">
            <v>40</v>
          </cell>
          <cell r="K1569">
            <v>40</v>
          </cell>
          <cell r="L1569">
            <v>40</v>
          </cell>
        </row>
        <row r="1570">
          <cell r="D1570" t="str">
            <v>TTJE0316</v>
          </cell>
          <cell r="E1570" t="str">
            <v>直线加速器治疗旋转照射</v>
          </cell>
        </row>
        <row r="1570">
          <cell r="H1570" t="str">
            <v>100c戈瑞</v>
          </cell>
          <cell r="I1570" t="str">
            <v>超分割照射（2-3次/日）每一次增加20元</v>
          </cell>
          <cell r="J1570">
            <v>40</v>
          </cell>
          <cell r="K1570">
            <v>40</v>
          </cell>
          <cell r="L1570">
            <v>40</v>
          </cell>
        </row>
        <row r="1571">
          <cell r="D1571" t="str">
            <v>TTJE0318</v>
          </cell>
          <cell r="E1571" t="str">
            <v>直线加速器治疗摆动照射</v>
          </cell>
        </row>
        <row r="1571">
          <cell r="H1571" t="str">
            <v>100c戈瑞</v>
          </cell>
          <cell r="I1571" t="str">
            <v>超分割照射（2-3次/日）每一次增加20元</v>
          </cell>
          <cell r="J1571">
            <v>40</v>
          </cell>
          <cell r="K1571">
            <v>40</v>
          </cell>
          <cell r="L1571">
            <v>40</v>
          </cell>
        </row>
        <row r="1572">
          <cell r="D1572" t="str">
            <v>TTJE0320</v>
          </cell>
          <cell r="E1572" t="str">
            <v>直线加速器治疗移动条照射</v>
          </cell>
        </row>
        <row r="1572">
          <cell r="H1572" t="str">
            <v>100c戈瑞</v>
          </cell>
          <cell r="I1572" t="str">
            <v>超分割照射（2-3次/日）每一次增加20元</v>
          </cell>
          <cell r="J1572">
            <v>40</v>
          </cell>
          <cell r="K1572">
            <v>40</v>
          </cell>
          <cell r="L1572">
            <v>40</v>
          </cell>
        </row>
        <row r="1573">
          <cell r="D1573" t="str">
            <v>TTJE0322</v>
          </cell>
          <cell r="E1573" t="str">
            <v>直线加速器治疗-模拟定位</v>
          </cell>
        </row>
        <row r="1573">
          <cell r="H1573" t="str">
            <v>次</v>
          </cell>
        </row>
        <row r="1573">
          <cell r="J1573">
            <v>50</v>
          </cell>
          <cell r="K1573">
            <v>50</v>
          </cell>
          <cell r="L1573">
            <v>50</v>
          </cell>
        </row>
        <row r="1574">
          <cell r="D1574" t="str">
            <v>TTJE0323</v>
          </cell>
          <cell r="E1574" t="str">
            <v>直线加速器治疗-外照治疗计划</v>
          </cell>
        </row>
        <row r="1574">
          <cell r="H1574" t="str">
            <v>次</v>
          </cell>
        </row>
        <row r="1574">
          <cell r="J1574">
            <v>300</v>
          </cell>
          <cell r="K1574">
            <v>300</v>
          </cell>
          <cell r="L1574">
            <v>300</v>
          </cell>
        </row>
        <row r="1575">
          <cell r="D1575" t="str">
            <v>TTJE0324</v>
          </cell>
          <cell r="E1575" t="str">
            <v>后装照射治疗</v>
          </cell>
        </row>
        <row r="1575">
          <cell r="H1575" t="str">
            <v>次</v>
          </cell>
        </row>
        <row r="1575">
          <cell r="J1575">
            <v>400</v>
          </cell>
          <cell r="K1575">
            <v>400</v>
          </cell>
          <cell r="L1575">
            <v>400</v>
          </cell>
        </row>
        <row r="1576">
          <cell r="D1576" t="str">
            <v>TTJE0325</v>
          </cell>
          <cell r="E1576" t="str">
            <v>内照治疗计划</v>
          </cell>
        </row>
        <row r="1576">
          <cell r="H1576" t="str">
            <v>次</v>
          </cell>
        </row>
        <row r="1576">
          <cell r="J1576">
            <v>200</v>
          </cell>
          <cell r="K1576">
            <v>200</v>
          </cell>
          <cell r="L1576">
            <v>200</v>
          </cell>
        </row>
        <row r="1577">
          <cell r="D1577" t="str">
            <v>TTJE0326</v>
          </cell>
          <cell r="E1577" t="str">
            <v>深部X光治疗</v>
          </cell>
        </row>
        <row r="1577">
          <cell r="H1577" t="str">
            <v>野/次</v>
          </cell>
        </row>
        <row r="1577">
          <cell r="J1577">
            <v>5</v>
          </cell>
          <cell r="K1577">
            <v>5</v>
          </cell>
          <cell r="L1577">
            <v>5</v>
          </cell>
        </row>
        <row r="1578">
          <cell r="D1578" t="str">
            <v>TTJE0327</v>
          </cell>
          <cell r="E1578" t="str">
            <v>铅模</v>
          </cell>
        </row>
        <row r="1578">
          <cell r="H1578" t="str">
            <v>个</v>
          </cell>
        </row>
        <row r="1578">
          <cell r="J1578">
            <v>130</v>
          </cell>
          <cell r="K1578">
            <v>130</v>
          </cell>
          <cell r="L1578">
            <v>130</v>
          </cell>
        </row>
        <row r="1579">
          <cell r="D1579" t="str">
            <v>TTJE0328</v>
          </cell>
          <cell r="E1579" t="str">
            <v>蜡模</v>
          </cell>
        </row>
        <row r="1579">
          <cell r="H1579" t="str">
            <v>个</v>
          </cell>
        </row>
        <row r="1579">
          <cell r="J1579">
            <v>35</v>
          </cell>
          <cell r="K1579">
            <v>35</v>
          </cell>
          <cell r="L1579">
            <v>35</v>
          </cell>
        </row>
        <row r="1580">
          <cell r="D1580" t="str">
            <v>TTJE0329</v>
          </cell>
          <cell r="E1580" t="str">
            <v>补偿铅模</v>
          </cell>
        </row>
        <row r="1580">
          <cell r="H1580" t="str">
            <v>个</v>
          </cell>
        </row>
        <row r="1580">
          <cell r="J1580">
            <v>140</v>
          </cell>
          <cell r="K1580">
            <v>140</v>
          </cell>
          <cell r="L1580">
            <v>140</v>
          </cell>
        </row>
        <row r="1581">
          <cell r="D1581" t="str">
            <v>TTJE0330</v>
          </cell>
          <cell r="E1581" t="str">
            <v>面罩</v>
          </cell>
        </row>
        <row r="1581">
          <cell r="H1581" t="str">
            <v>个</v>
          </cell>
        </row>
        <row r="1581">
          <cell r="J1581">
            <v>20</v>
          </cell>
          <cell r="K1581">
            <v>20</v>
          </cell>
          <cell r="L1581">
            <v>20</v>
          </cell>
        </row>
        <row r="1582">
          <cell r="D1582" t="str">
            <v>TTJE0331</v>
          </cell>
          <cell r="E1582" t="str">
            <v>石膏模</v>
          </cell>
        </row>
        <row r="1582">
          <cell r="H1582" t="str">
            <v>个</v>
          </cell>
        </row>
        <row r="1582">
          <cell r="J1582">
            <v>20</v>
          </cell>
          <cell r="K1582">
            <v>20</v>
          </cell>
          <cell r="L1582">
            <v>20</v>
          </cell>
        </row>
        <row r="1583">
          <cell r="D1583" t="str">
            <v>TTJE0332</v>
          </cell>
          <cell r="E1583" t="str">
            <v>轮廓描记</v>
          </cell>
        </row>
        <row r="1583">
          <cell r="H1583" t="str">
            <v>个</v>
          </cell>
        </row>
        <row r="1583">
          <cell r="J1583">
            <v>10</v>
          </cell>
          <cell r="K1583">
            <v>10</v>
          </cell>
          <cell r="L1583">
            <v>10</v>
          </cell>
        </row>
        <row r="1584">
          <cell r="D1584" t="str">
            <v>TTJE0333</v>
          </cell>
          <cell r="E1584" t="str">
            <v>特殊异型档块</v>
          </cell>
        </row>
        <row r="1584">
          <cell r="H1584" t="str">
            <v>个</v>
          </cell>
        </row>
        <row r="1584">
          <cell r="J1584">
            <v>50</v>
          </cell>
          <cell r="K1584">
            <v>50</v>
          </cell>
          <cell r="L1584">
            <v>50</v>
          </cell>
        </row>
        <row r="1585">
          <cell r="D1585" t="str">
            <v>TTJE0334</v>
          </cell>
          <cell r="E1585" t="str">
            <v>铯137治疗-800CGY</v>
          </cell>
        </row>
        <row r="1585">
          <cell r="H1585" t="str">
            <v>次</v>
          </cell>
        </row>
        <row r="1585">
          <cell r="J1585">
            <v>70</v>
          </cell>
          <cell r="K1585">
            <v>70</v>
          </cell>
          <cell r="L1585">
            <v>70</v>
          </cell>
        </row>
        <row r="1586">
          <cell r="D1586" t="str">
            <v>TTJE0335</v>
          </cell>
          <cell r="E1586" t="str">
            <v>铯137治疗-500CGY</v>
          </cell>
        </row>
        <row r="1586">
          <cell r="H1586" t="str">
            <v>次</v>
          </cell>
        </row>
        <row r="1586">
          <cell r="J1586">
            <v>50</v>
          </cell>
          <cell r="K1586">
            <v>50</v>
          </cell>
          <cell r="L1586">
            <v>50</v>
          </cell>
        </row>
        <row r="1587">
          <cell r="D1587" t="str">
            <v>TTJE0336</v>
          </cell>
          <cell r="E1587" t="str">
            <v>铯137治疗-250CGY</v>
          </cell>
        </row>
        <row r="1587">
          <cell r="H1587" t="str">
            <v>次</v>
          </cell>
        </row>
        <row r="1587">
          <cell r="J1587">
            <v>30</v>
          </cell>
          <cell r="K1587">
            <v>30</v>
          </cell>
          <cell r="L1587">
            <v>30</v>
          </cell>
        </row>
        <row r="1588">
          <cell r="D1588" t="str">
            <v>TTJE-9</v>
          </cell>
          <cell r="E1588" t="str">
            <v>（六）核磁共振（MR）检查</v>
          </cell>
          <cell r="F1588" t="str">
            <v>含提供符合检查结果互认要求的数字影像存储，实现患者离院后在线获取查阅下载等服务。按照患者自愿的原则，选择数字影像或胶片。同时提供数字影像和胶片的不得另行收费。</v>
          </cell>
        </row>
        <row r="1589">
          <cell r="D1589" t="str">
            <v>TTJE-10</v>
          </cell>
          <cell r="E1589" t="str">
            <v>（七）CT检查</v>
          </cell>
          <cell r="F1589" t="str">
            <v>含提供符合检查结果互认要求的数字影像存储，实现患者离院后在线获取查阅下载等服务。按照患者自愿的原则，选择数字影像或胶片。同时提供数字影像和胶片的不得另行收费。</v>
          </cell>
        </row>
        <row r="1590">
          <cell r="D1590" t="str">
            <v>TTJE0358</v>
          </cell>
          <cell r="E1590" t="str">
            <v>肝脏CT影像解读分析系统</v>
          </cell>
        </row>
        <row r="1590">
          <cell r="H1590" t="str">
            <v>次</v>
          </cell>
        </row>
        <row r="1590">
          <cell r="J1590">
            <v>1000</v>
          </cell>
          <cell r="K1590">
            <v>1000</v>
          </cell>
          <cell r="L1590">
            <v>1000</v>
          </cell>
        </row>
        <row r="1591">
          <cell r="D1591" t="str">
            <v>TTJE0362</v>
          </cell>
          <cell r="E1591" t="str">
            <v>高清晰螺旋CT-三维立体重建</v>
          </cell>
        </row>
        <row r="1591">
          <cell r="H1591" t="str">
            <v>次</v>
          </cell>
        </row>
        <row r="1591">
          <cell r="J1591">
            <v>108</v>
          </cell>
          <cell r="K1591">
            <v>108</v>
          </cell>
          <cell r="L1591">
            <v>108</v>
          </cell>
        </row>
        <row r="1592">
          <cell r="D1592" t="str">
            <v>TTJE0368</v>
          </cell>
          <cell r="E1592" t="str">
            <v>脊髓造影CT</v>
          </cell>
        </row>
        <row r="1592">
          <cell r="H1592" t="str">
            <v>次</v>
          </cell>
        </row>
        <row r="1592">
          <cell r="J1592">
            <v>800</v>
          </cell>
          <cell r="K1592">
            <v>800</v>
          </cell>
          <cell r="L1592">
            <v>800</v>
          </cell>
        </row>
        <row r="1593">
          <cell r="D1593" t="str">
            <v>TTJE-11</v>
          </cell>
          <cell r="E1593" t="str">
            <v>（八）X-刀立体放射治疗</v>
          </cell>
        </row>
        <row r="1594">
          <cell r="D1594" t="str">
            <v>TTJE0369</v>
          </cell>
          <cell r="E1594" t="str">
            <v>X-刀立体定项放射治疗 (单项治疗)</v>
          </cell>
        </row>
        <row r="1594">
          <cell r="H1594" t="str">
            <v>次</v>
          </cell>
          <cell r="I1594" t="str">
            <v>包括CT检查,MR检查,血管造影模拟定位，直线加速器治疗，分次  X——刀治疗每次加收1000元。  </v>
          </cell>
          <cell r="J1594">
            <v>15000</v>
          </cell>
          <cell r="K1594">
            <v>15000</v>
          </cell>
          <cell r="L1594">
            <v>15000</v>
          </cell>
        </row>
        <row r="1595">
          <cell r="D1595" t="str">
            <v>TTJE-12</v>
          </cell>
          <cell r="E1595" t="str">
            <v>（九）伽玛刀立体定向放射神经外科治疗</v>
          </cell>
        </row>
        <row r="1596">
          <cell r="D1596" t="str">
            <v>TTJE0371</v>
          </cell>
          <cell r="E1596" t="str">
            <v>伽玛刀立体定向放射神经外科治疗</v>
          </cell>
        </row>
        <row r="1596">
          <cell r="H1596" t="str">
            <v>次</v>
          </cell>
          <cell r="I1596" t="str">
            <v>需做DSA、CT、MR、SPECT、脑地形图检查，按有关规定另收费(治疗后另行观察不再收费)</v>
          </cell>
          <cell r="J1596">
            <v>25000</v>
          </cell>
          <cell r="K1596">
            <v>25000</v>
          </cell>
          <cell r="L1596">
            <v>25000</v>
          </cell>
        </row>
        <row r="1597">
          <cell r="D1597" t="str">
            <v>TTJE0372</v>
          </cell>
          <cell r="E1597" t="str">
            <v>体部伽玛刀</v>
          </cell>
        </row>
        <row r="1597">
          <cell r="H1597" t="str">
            <v>次</v>
          </cell>
        </row>
        <row r="1597">
          <cell r="J1597">
            <v>3500</v>
          </cell>
          <cell r="K1597">
            <v>3500</v>
          </cell>
          <cell r="L1597">
            <v>3500</v>
          </cell>
        </row>
        <row r="1598">
          <cell r="D1598" t="str">
            <v>TTJE0373</v>
          </cell>
          <cell r="E1598" t="str">
            <v>全数字化放疗系统-模拟定位</v>
          </cell>
        </row>
        <row r="1598">
          <cell r="H1598" t="str">
            <v>次</v>
          </cell>
          <cell r="I1598" t="str">
            <v>超过2野，每野加收100元</v>
          </cell>
          <cell r="J1598">
            <v>200</v>
          </cell>
          <cell r="K1598">
            <v>200</v>
          </cell>
          <cell r="L1598">
            <v>200</v>
          </cell>
        </row>
        <row r="1599">
          <cell r="D1599" t="str">
            <v>TTJE0374</v>
          </cell>
          <cell r="E1599" t="str">
            <v>全数字化放疗系统-立体定向体架(三维治疗计划系统)</v>
          </cell>
        </row>
        <row r="1599">
          <cell r="H1599" t="str">
            <v>次</v>
          </cell>
        </row>
        <row r="1599">
          <cell r="J1599">
            <v>1800</v>
          </cell>
          <cell r="K1599">
            <v>1800</v>
          </cell>
          <cell r="L1599">
            <v>1800</v>
          </cell>
        </row>
        <row r="1600">
          <cell r="D1600" t="str">
            <v>TTJE0375</v>
          </cell>
          <cell r="E1600" t="str">
            <v>全数字化放疗系统-全数字化加速器(三维立体定向加速器)</v>
          </cell>
        </row>
        <row r="1600">
          <cell r="H1600" t="str">
            <v>100c戈瑞</v>
          </cell>
        </row>
        <row r="1600">
          <cell r="J1600">
            <v>100</v>
          </cell>
          <cell r="K1600">
            <v>100</v>
          </cell>
          <cell r="L1600">
            <v>100</v>
          </cell>
        </row>
        <row r="1601">
          <cell r="D1601" t="str">
            <v>TTJE0376</v>
          </cell>
          <cell r="E1601" t="str">
            <v>面膜设计及制作</v>
          </cell>
        </row>
        <row r="1601">
          <cell r="H1601" t="str">
            <v>人次</v>
          </cell>
          <cell r="I1601" t="str">
            <v>面膜材料另收</v>
          </cell>
          <cell r="J1601">
            <v>95</v>
          </cell>
          <cell r="K1601">
            <v>95</v>
          </cell>
          <cell r="L1601">
            <v>95</v>
          </cell>
        </row>
        <row r="1602">
          <cell r="D1602" t="str">
            <v>TTJE0377</v>
          </cell>
          <cell r="E1602" t="str">
            <v>体架（头架、乳腺）</v>
          </cell>
        </row>
        <row r="1602">
          <cell r="H1602" t="str">
            <v>次</v>
          </cell>
          <cell r="I1602" t="str">
            <v>每疗程为一次</v>
          </cell>
          <cell r="J1602">
            <v>200</v>
          </cell>
          <cell r="K1602">
            <v>200</v>
          </cell>
          <cell r="L1602">
            <v>200</v>
          </cell>
        </row>
        <row r="1603">
          <cell r="D1603" t="str">
            <v>TTJE0378</v>
          </cell>
          <cell r="E1603" t="str">
            <v>适形调强放射治疗（IMRT）</v>
          </cell>
        </row>
        <row r="1603">
          <cell r="H1603" t="str">
            <v>次</v>
          </cell>
        </row>
        <row r="1603">
          <cell r="J1603">
            <v>1500</v>
          </cell>
          <cell r="K1603">
            <v>1500</v>
          </cell>
          <cell r="L1603">
            <v>1500</v>
          </cell>
        </row>
        <row r="1604">
          <cell r="D1604" t="str">
            <v>TTJE0379</v>
          </cell>
          <cell r="E1604" t="str">
            <v>人工制定治疗计划（简单）</v>
          </cell>
        </row>
        <row r="1604">
          <cell r="H1604" t="str">
            <v>疗程</v>
          </cell>
          <cell r="I1604" t="str">
            <v>含剂量计算</v>
          </cell>
          <cell r="J1604">
            <v>100</v>
          </cell>
          <cell r="K1604">
            <v>100</v>
          </cell>
          <cell r="L1604">
            <v>100</v>
          </cell>
        </row>
        <row r="1605">
          <cell r="D1605" t="str">
            <v>TTJE0380</v>
          </cell>
          <cell r="E1605" t="str">
            <v>直线加速器治疗（特殊照射）</v>
          </cell>
        </row>
        <row r="1605">
          <cell r="H1605" t="str">
            <v>每照射野</v>
          </cell>
          <cell r="I1605" t="str">
            <v>包括旋转、弧形、楔形滤板等方法</v>
          </cell>
          <cell r="J1605">
            <v>320</v>
          </cell>
          <cell r="K1605">
            <v>320</v>
          </cell>
          <cell r="L1605">
            <v>320</v>
          </cell>
        </row>
        <row r="1606">
          <cell r="D1606" t="str">
            <v>TTJE0381</v>
          </cell>
          <cell r="E1606" t="str">
            <v>不规则野大面积照射</v>
          </cell>
        </row>
        <row r="1606">
          <cell r="H1606" t="str">
            <v>每照射野</v>
          </cell>
        </row>
        <row r="1606">
          <cell r="J1606">
            <v>260</v>
          </cell>
          <cell r="K1606">
            <v>260</v>
          </cell>
          <cell r="L1606">
            <v>260</v>
          </cell>
        </row>
        <row r="1607">
          <cell r="D1607" t="str">
            <v>TTJE0382</v>
          </cell>
          <cell r="E1607" t="str">
            <v>半身照射</v>
          </cell>
        </row>
        <row r="1607">
          <cell r="H1607" t="str">
            <v>每照射野</v>
          </cell>
        </row>
        <row r="1607">
          <cell r="J1607">
            <v>2500</v>
          </cell>
          <cell r="K1607">
            <v>2500</v>
          </cell>
          <cell r="L1607">
            <v>2500</v>
          </cell>
        </row>
        <row r="1608">
          <cell r="D1608" t="str">
            <v>TTJE0383</v>
          </cell>
          <cell r="E1608" t="str">
            <v>后装治疗-浅表部位后装治疗</v>
          </cell>
        </row>
        <row r="1608">
          <cell r="H1608" t="str">
            <v>次</v>
          </cell>
          <cell r="I1608" t="str">
            <v>不含手术、麻醉，核素治疗药物除外</v>
          </cell>
          <cell r="J1608">
            <v>460</v>
          </cell>
          <cell r="K1608">
            <v>460</v>
          </cell>
          <cell r="L1608">
            <v>460</v>
          </cell>
        </row>
        <row r="1609">
          <cell r="D1609" t="str">
            <v>TTJE0384</v>
          </cell>
          <cell r="E1609" t="str">
            <v>模具设计及制作-合金模具设计及制作</v>
          </cell>
        </row>
        <row r="1609">
          <cell r="H1609" t="str">
            <v>次</v>
          </cell>
          <cell r="I1609" t="str">
            <v>包括电子束制模、适型制模</v>
          </cell>
          <cell r="J1609">
            <v>260</v>
          </cell>
          <cell r="K1609">
            <v>260</v>
          </cell>
          <cell r="L1609">
            <v>260</v>
          </cell>
        </row>
        <row r="1610">
          <cell r="D1610" t="str">
            <v>TTJE0385</v>
          </cell>
          <cell r="E1610" t="str">
            <v>射波刀立体定向放射治疗</v>
          </cell>
        </row>
        <row r="1610">
          <cell r="H1610" t="str">
            <v>全过程</v>
          </cell>
          <cell r="I1610" t="str">
            <v>治疗全过程按每人不少于4次计算，超过4次不再收费，每少做一次减收5000元</v>
          </cell>
          <cell r="J1610">
            <v>39000</v>
          </cell>
          <cell r="K1610">
            <v>39000</v>
          </cell>
          <cell r="L1610">
            <v>39000</v>
          </cell>
        </row>
        <row r="1611">
          <cell r="D1611" t="str">
            <v>TTJE0387</v>
          </cell>
          <cell r="E1611" t="str">
            <v>脑深部核团细胞刀毁损术</v>
          </cell>
        </row>
        <row r="1611">
          <cell r="H1611" t="str">
            <v>次</v>
          </cell>
        </row>
        <row r="1611">
          <cell r="J1611">
            <v>10000</v>
          </cell>
          <cell r="K1611">
            <v>10000</v>
          </cell>
          <cell r="L1611">
            <v>10000</v>
          </cell>
        </row>
        <row r="1612">
          <cell r="D1612" t="str">
            <v>TTJE0388</v>
          </cell>
          <cell r="E1612" t="str">
            <v>氩氦刀</v>
          </cell>
        </row>
        <row r="1612">
          <cell r="H1612" t="str">
            <v>例</v>
          </cell>
          <cell r="I1612" t="str">
            <v>2刀以上每增加一刀收3000元</v>
          </cell>
          <cell r="J1612">
            <v>19000</v>
          </cell>
          <cell r="K1612">
            <v>19000</v>
          </cell>
          <cell r="L1612">
            <v>19000</v>
          </cell>
        </row>
        <row r="1613">
          <cell r="D1613" t="str">
            <v>ED</v>
          </cell>
          <cell r="E1613" t="str">
            <v>七、超声诊断</v>
          </cell>
          <cell r="F1613" t="str">
            <v>本章说明：
1.超声诊断规范包括“A超”、“B超”、“彩色多普勒超声”、“多普勒超声”、“三维超声”、“心脏超声”和“其它”项目七个部分，共计定价114项。本章项目编码首字母为E。                                                                                                                  2.在临床实际操作中，对于个别较复杂病情，需要增项时，为了与该项目编码保持一致性，只增加后缀为“Z1、2、3……”（例如EDCJT001--Z1）的子项，故增加子项目1项。 
3.本章各种图文报告和材料成本均包含在该医疗服务价格项目中，不得另行收费。  
4.本章节计价单位中“部位”具体指：人体躯干及四肢节段区分，如头面部、颈项部、肩部、胸部、背部、腹部、肋胁部、腰部、臀部、肩臂、肘臂、肘部、腕部、手、大腿、小腿、膝部、踝部、足。
5.加收类项目“彩色多普勒加收60元”整个项目按照B类管理。</v>
          </cell>
        </row>
        <row r="1614">
          <cell r="D1614" t="str">
            <v>EDA</v>
          </cell>
          <cell r="E1614" t="str">
            <v>1.A超</v>
          </cell>
        </row>
        <row r="1615">
          <cell r="D1615" t="str">
            <v>EDAEA001</v>
          </cell>
          <cell r="E1615" t="str">
            <v>眼部A超</v>
          </cell>
          <cell r="F1615" t="str">
            <v>查看申请单要求，了解患者相应病史后，嘱咐患者做好检查准备，含测量单侧眼部的前房深度、晶体厚度、玻璃体腔长度和轴长度，并做出相应诊断。作出诊断，出具报告。</v>
          </cell>
        </row>
        <row r="1615">
          <cell r="H1615" t="str">
            <v>单眼</v>
          </cell>
        </row>
        <row r="1615">
          <cell r="J1615">
            <v>10</v>
          </cell>
          <cell r="K1615">
            <v>10</v>
          </cell>
          <cell r="L1615">
            <v>10</v>
          </cell>
        </row>
        <row r="1616">
          <cell r="D1616" t="str">
            <v>EDB</v>
          </cell>
          <cell r="E1616" t="str">
            <v>2.B超</v>
          </cell>
        </row>
        <row r="1617">
          <cell r="D1617" t="str">
            <v>EDBBA001</v>
          </cell>
          <cell r="E1617" t="str">
            <v>小儿颅脑B超检查</v>
          </cell>
          <cell r="F1617" t="str">
            <v>检查颅内各结构大小、形态、回声，是否有肿物及肿物囊实性质、边界、形态情况，是否有脑积水等，并作出相应诊断。作出诊断，出具报告。</v>
          </cell>
        </row>
        <row r="1617">
          <cell r="H1617" t="str">
            <v>次</v>
          </cell>
        </row>
        <row r="1617">
          <cell r="J1617">
            <v>35</v>
          </cell>
          <cell r="K1617">
            <v>35</v>
          </cell>
          <cell r="L1617">
            <v>35</v>
          </cell>
        </row>
        <row r="1618">
          <cell r="D1618" t="str">
            <v>EDBDC001</v>
          </cell>
          <cell r="E1618" t="str">
            <v>甲状腺B超检查</v>
          </cell>
          <cell r="F1618" t="str">
            <v>指甲状腺或甲状旁腺B超检查。检查甲状腺或甲状旁腺的大小、回声，是否有结节及结节的形态是否规则，边界是否清晰，回声特点，作出相应诊断。出具报告。</v>
          </cell>
        </row>
        <row r="1618">
          <cell r="H1618" t="str">
            <v>次</v>
          </cell>
        </row>
        <row r="1618">
          <cell r="J1618">
            <v>35</v>
          </cell>
          <cell r="K1618">
            <v>35</v>
          </cell>
          <cell r="L1618">
            <v>35</v>
          </cell>
        </row>
        <row r="1619">
          <cell r="D1619" t="str">
            <v>EDBDF001</v>
          </cell>
          <cell r="E1619" t="str">
            <v>肾上腺B超检查</v>
          </cell>
          <cell r="F1619" t="str">
            <v>指双侧肾上腺区检查。查看申请单要求，了解患者相应病史后，检查双侧肾上腺区及可能的异位区如腹主动脉旁等有无增生及占位性病变等。观察并分析图像特点，并作出相应诊断，出具报告。</v>
          </cell>
        </row>
        <row r="1619">
          <cell r="H1619" t="str">
            <v>次</v>
          </cell>
        </row>
        <row r="1619">
          <cell r="J1619">
            <v>43</v>
          </cell>
          <cell r="K1619">
            <v>43</v>
          </cell>
          <cell r="L1619">
            <v>43</v>
          </cell>
        </row>
        <row r="1620">
          <cell r="D1620" t="str">
            <v>EDBEA001</v>
          </cell>
          <cell r="E1620" t="str">
            <v>眼部B超检查</v>
          </cell>
          <cell r="F1620" t="str">
            <v>检查含双眼及其附属器的解剖结构、各组织结构的大小、形态、回声，并作出相应诊断，出具报告。</v>
          </cell>
        </row>
        <row r="1620">
          <cell r="H1620" t="str">
            <v>次</v>
          </cell>
        </row>
        <row r="1620">
          <cell r="J1620">
            <v>43</v>
          </cell>
          <cell r="K1620">
            <v>43</v>
          </cell>
          <cell r="L1620">
            <v>43</v>
          </cell>
        </row>
        <row r="1621">
          <cell r="D1621" t="str">
            <v>EDBHL001</v>
          </cell>
          <cell r="E1621" t="str">
            <v>涎腺B超检查</v>
          </cell>
          <cell r="F1621" t="str">
            <v>检查双侧涎腺及其引流区域淋巴结的大小、形态、回声，颈部淋巴结的大小、形态、皮髓分界、纵横比例，并作出相应诊断，出具报告。</v>
          </cell>
        </row>
        <row r="1621">
          <cell r="H1621" t="str">
            <v>次</v>
          </cell>
        </row>
        <row r="1621">
          <cell r="J1621">
            <v>35</v>
          </cell>
          <cell r="K1621">
            <v>35</v>
          </cell>
          <cell r="L1621">
            <v>35</v>
          </cell>
        </row>
        <row r="1622">
          <cell r="D1622" t="str">
            <v>EDBJT001</v>
          </cell>
          <cell r="E1622" t="str">
            <v>胸腔B超检查</v>
          </cell>
          <cell r="F1622" t="str">
            <v>指肺、胸腔、纵隔区域的检查。沿各肋间检查患者双侧胸腔有无积液、双肺有无超声下可见异常等。观察并分析图像特点。并做出相应诊断，出具报告。</v>
          </cell>
        </row>
        <row r="1622">
          <cell r="H1622" t="str">
            <v>次</v>
          </cell>
        </row>
        <row r="1622">
          <cell r="J1622">
            <v>54</v>
          </cell>
          <cell r="K1622">
            <v>54</v>
          </cell>
          <cell r="L1622">
            <v>54</v>
          </cell>
        </row>
        <row r="1623">
          <cell r="D1623" t="str">
            <v>EDBNK001</v>
          </cell>
          <cell r="E1623" t="str">
            <v>浅表淋巴结B超检查</v>
          </cell>
          <cell r="F1623" t="str">
            <v>检查相应部位（腋窝淋巴结、颈部淋巴结、腹股沟淋巴结、锁骨上下淋巴结）淋巴结的大小、形态、皮髓分界、纵横比例，并作出相应诊断，出具报告。</v>
          </cell>
        </row>
        <row r="1623">
          <cell r="H1623" t="str">
            <v>次</v>
          </cell>
          <cell r="I1623" t="str">
            <v>每部位计价一次</v>
          </cell>
          <cell r="J1623">
            <v>35</v>
          </cell>
          <cell r="K1623">
            <v>35</v>
          </cell>
          <cell r="L1623">
            <v>35</v>
          </cell>
        </row>
        <row r="1624">
          <cell r="D1624" t="str">
            <v>EDBPA001</v>
          </cell>
          <cell r="E1624" t="str">
            <v>胃肠道B超检查</v>
          </cell>
          <cell r="F1624" t="str">
            <v>查看申请单要求，了解患者相应病史后，检查胃肠壁有无超声下可见的增厚、胃肠道有无异常扩张、胃肠道区域有无超声下可见的包块等。观察并分析图像特点，并作出相应诊断，出具报告。</v>
          </cell>
        </row>
        <row r="1624">
          <cell r="H1624" t="str">
            <v>次</v>
          </cell>
        </row>
        <row r="1624">
          <cell r="J1624">
            <v>43</v>
          </cell>
          <cell r="K1624">
            <v>43</v>
          </cell>
          <cell r="L1624">
            <v>43</v>
          </cell>
        </row>
        <row r="1625">
          <cell r="D1625" t="str">
            <v>EDBQK001</v>
          </cell>
          <cell r="E1625" t="str">
            <v>胆囊胆道收缩功能B超检查</v>
          </cell>
          <cell r="F1625" t="str">
            <v>指脂餐前后胆囊及胆道检查。查看申请单要求，了解患者相应病史后，于患者空腹时检查胆囊大小及胆总管宽度，脂餐(患者自备)后再次检查并对比。作出诊断报告，出具报告。</v>
          </cell>
        </row>
        <row r="1625">
          <cell r="H1625" t="str">
            <v>次</v>
          </cell>
          <cell r="I1625" t="str">
            <v>彩色多普勒加收60元</v>
          </cell>
          <cell r="J1625">
            <v>63</v>
          </cell>
          <cell r="K1625">
            <v>63</v>
          </cell>
          <cell r="L1625">
            <v>63</v>
          </cell>
        </row>
        <row r="1626">
          <cell r="D1626" t="str">
            <v>EDBQT001</v>
          </cell>
          <cell r="E1626" t="str">
            <v>肝胆胰脾B超检查</v>
          </cell>
          <cell r="F1626" t="str">
            <v>指肝、胆(胆囊及胆管)、胰、脾检查。查看申请单要求，了解患者相应病史后，检查肝脏大小、回声、有无占位性病变，胆囊大小、壁及囊内情况，胆管宽度及有无占位，胰腺大小、回声、有无占位性病变、胰管宽度，脾脏大小、有无占位性病变等。观察并分析图像特点，并作出相应诊断，出具报告。</v>
          </cell>
        </row>
        <row r="1626">
          <cell r="H1626" t="str">
            <v>次</v>
          </cell>
        </row>
        <row r="1626">
          <cell r="J1626">
            <v>43</v>
          </cell>
          <cell r="K1626">
            <v>43</v>
          </cell>
          <cell r="L1626">
            <v>43</v>
          </cell>
        </row>
        <row r="1627">
          <cell r="D1627" t="str">
            <v>EDBQT002</v>
          </cell>
          <cell r="E1627" t="str">
            <v>腹腔积液B超检查</v>
          </cell>
          <cell r="F1627" t="str">
            <v>指腹盆腔各间隙检查。查看申请单要求，了解患者相应病史后，检查腹盆腔各间隙积液深度，必要时在适宜位置体表定位，并作出相应诊断，出具报告。</v>
          </cell>
        </row>
        <row r="1627">
          <cell r="H1627" t="str">
            <v>次</v>
          </cell>
          <cell r="I1627" t="str">
            <v>彩色多普勒加收60元</v>
          </cell>
          <cell r="J1627">
            <v>43</v>
          </cell>
          <cell r="K1627">
            <v>43</v>
          </cell>
          <cell r="L1627">
            <v>43</v>
          </cell>
        </row>
        <row r="1628">
          <cell r="D1628" t="str">
            <v>EDBQT003</v>
          </cell>
          <cell r="E1628" t="str">
            <v>右下腹B超检查</v>
          </cell>
          <cell r="F1628" t="str">
            <v>检查范围包含阑尾。查看申请单要求，了解患者相应病史后，检查右下腹阑尾区及其周围区域有无阑尾炎性病变及占位性病变，观察并分析图像特点，并作出相应诊断，出具报告。</v>
          </cell>
        </row>
        <row r="1628">
          <cell r="H1628" t="str">
            <v>次</v>
          </cell>
        </row>
        <row r="1628">
          <cell r="J1628">
            <v>43</v>
          </cell>
          <cell r="K1628">
            <v>43</v>
          </cell>
          <cell r="L1628">
            <v>43</v>
          </cell>
        </row>
        <row r="1629">
          <cell r="D1629" t="str">
            <v>EDBQT004</v>
          </cell>
          <cell r="E1629" t="str">
            <v>腹膜后B超检查</v>
          </cell>
          <cell r="F1629" t="str">
            <v>指腹膜后肿物、淋巴结检查。查看申请单要求，了解患者相应病史后，检查腹膜后有无占位性病变及肿大淋巴结。观察并分析图像特点，并作出相应诊断，出具报告。</v>
          </cell>
        </row>
        <row r="1629">
          <cell r="H1629" t="str">
            <v>次</v>
          </cell>
        </row>
        <row r="1629">
          <cell r="J1629">
            <v>43</v>
          </cell>
          <cell r="K1629">
            <v>43</v>
          </cell>
          <cell r="L1629">
            <v>43</v>
          </cell>
        </row>
        <row r="1630">
          <cell r="D1630" t="str">
            <v>EDBQT005</v>
          </cell>
          <cell r="E1630" t="str">
            <v>经直肠B超常规检查</v>
          </cell>
          <cell r="F1630" t="str">
            <v>检查范围包含尿道、直肠(女性)，或前列腺、精囊腺，或尿道、直肠(男性)。查看申请单要求，了解患者相应病史后，将腔内探头置入患者直肠内检查上述脏器结构有无异常，观察并分析图像特点，作出诊断报告，出具报告。</v>
          </cell>
          <cell r="G1630" t="str">
            <v>隔离透声膜</v>
          </cell>
          <cell r="H1630" t="str">
            <v>次</v>
          </cell>
        </row>
        <row r="1630">
          <cell r="J1630">
            <v>63</v>
          </cell>
          <cell r="K1630">
            <v>63</v>
          </cell>
          <cell r="L1630">
            <v>63</v>
          </cell>
        </row>
        <row r="1631">
          <cell r="D1631" t="str">
            <v>EDBRA001</v>
          </cell>
          <cell r="E1631" t="str">
            <v>泌尿系B超检查</v>
          </cell>
          <cell r="F1631" t="str">
            <v>在查看申请单要求，了解患者相应病史后，检查双肾大小、回声、有无结石及占位性病变、肾盂有无扩张，双侧输尿管有无扩张及占位性病变，膀胱壁及腔内情况，前列腺大小、回声、有无占位性病变等。观察并分析图像特点，并作出相应诊断，出具报告。不含膀胱残余尿量超声测定。</v>
          </cell>
        </row>
        <row r="1631">
          <cell r="H1631" t="str">
            <v>次</v>
          </cell>
        </row>
        <row r="1631">
          <cell r="J1631">
            <v>43</v>
          </cell>
          <cell r="K1631">
            <v>43</v>
          </cell>
          <cell r="L1631">
            <v>43</v>
          </cell>
        </row>
        <row r="1632">
          <cell r="D1632" t="str">
            <v>EDBRG001</v>
          </cell>
          <cell r="E1632" t="str">
            <v>膀胱残余尿量B超测定</v>
          </cell>
          <cell r="F1632" t="str">
            <v>患者需要憋尿后先检查膀胱是否充盈良好，膀胱有无异常，然后嘱咐患者尽量排空尿后，再检查膀胱的大小，以计算残存尿量，作出诊断，出具报告。含检查患者排尿前及排尿后的膀胱情况。</v>
          </cell>
        </row>
        <row r="1632">
          <cell r="H1632" t="str">
            <v>次</v>
          </cell>
          <cell r="I1632" t="str">
            <v>彩色多普勒加收60元</v>
          </cell>
          <cell r="J1632">
            <v>54</v>
          </cell>
          <cell r="K1632">
            <v>54</v>
          </cell>
          <cell r="L1632">
            <v>54</v>
          </cell>
        </row>
        <row r="1633">
          <cell r="D1633" t="str">
            <v>EDBTA001</v>
          </cell>
          <cell r="E1633" t="str">
            <v>经腹部妇科B超检查</v>
          </cell>
          <cell r="F1633" t="str">
            <v>查看申请单要求，了解患者相应病史后，探查子宫、宫颈、宫旁组织、双侧卵巢及输卵管、盆腔内情况。并作出相应诊断，出具报告。</v>
          </cell>
        </row>
        <row r="1633">
          <cell r="H1633" t="str">
            <v>次</v>
          </cell>
        </row>
        <row r="1633">
          <cell r="J1633">
            <v>43</v>
          </cell>
          <cell r="K1633">
            <v>43</v>
          </cell>
          <cell r="L1633">
            <v>43</v>
          </cell>
        </row>
        <row r="1634">
          <cell r="D1634" t="str">
            <v>EDBTA002</v>
          </cell>
          <cell r="E1634" t="str">
            <v>经阴道妇科B超检查</v>
          </cell>
          <cell r="F1634" t="str">
            <v>铺垫，探头套消毒套后插入阴道，探查宫颈、子宫、宫旁组织、双卵巢及附件区。作出诊断，出具报告。</v>
          </cell>
          <cell r="G1634" t="str">
            <v>隔离透声膜</v>
          </cell>
          <cell r="H1634" t="str">
            <v>次</v>
          </cell>
        </row>
        <row r="1634">
          <cell r="J1634">
            <v>63</v>
          </cell>
          <cell r="K1634">
            <v>63</v>
          </cell>
          <cell r="L1634">
            <v>63</v>
          </cell>
        </row>
        <row r="1635">
          <cell r="D1635" t="str">
            <v>EDBTK001</v>
          </cell>
          <cell r="E1635" t="str">
            <v>宫腔输卵管B超造影检查</v>
          </cell>
          <cell r="F1635" t="str">
            <v>查看申请单要求、了解患者相应病史后，内诊检查，外阴、阴道消毒铺巾，上窥器，宫颈管消毒，插入并固定球囊导管，注射对比剂，超声观察子宫腔、双侧输卵管和盆腔情况，留存图像，并作出相应诊断。图文报告</v>
          </cell>
          <cell r="G1635" t="str">
            <v>球囊扩张导管</v>
          </cell>
          <cell r="H1635" t="str">
            <v>次</v>
          </cell>
          <cell r="I1635" t="str">
            <v>彩色多普勒加收60元</v>
          </cell>
          <cell r="J1635">
            <v>185</v>
          </cell>
          <cell r="K1635">
            <v>185</v>
          </cell>
          <cell r="L1635">
            <v>185</v>
          </cell>
        </row>
        <row r="1636">
          <cell r="D1636" t="str">
            <v>EDBUE001</v>
          </cell>
          <cell r="E1636" t="str">
            <v>经腹部胎儿常规B超检查</v>
          </cell>
          <cell r="F1636" t="str">
            <v>查看申请单要求，了解患者相应病史后，胎儿结构大体观察、测量双顶径、股骨长、羊水量、胎盘位置，并作出相应诊断，出具报告。</v>
          </cell>
        </row>
        <row r="1636">
          <cell r="H1636" t="str">
            <v>每胎</v>
          </cell>
        </row>
        <row r="1636">
          <cell r="J1636">
            <v>43</v>
          </cell>
          <cell r="K1636">
            <v>43</v>
          </cell>
          <cell r="L1636">
            <v>43</v>
          </cell>
        </row>
        <row r="1637">
          <cell r="D1637" t="str">
            <v>EDBUE002</v>
          </cell>
          <cell r="E1637" t="str">
            <v>胎儿生物物理相评分</v>
          </cell>
          <cell r="F1637" t="str">
            <v>通过超声观察胎儿约30分钟内的呼吸样运动、肌张力、胎动、羊水量。作出诊断，出具报告。</v>
          </cell>
        </row>
        <row r="1637">
          <cell r="H1637" t="str">
            <v>每胎</v>
          </cell>
          <cell r="I1637" t="str">
            <v>彩色多普勒加收60元</v>
          </cell>
          <cell r="J1637">
            <v>54</v>
          </cell>
          <cell r="K1637">
            <v>54</v>
          </cell>
          <cell r="L1637">
            <v>54</v>
          </cell>
        </row>
        <row r="1638">
          <cell r="D1638" t="str">
            <v>EDBX7001</v>
          </cell>
          <cell r="E1638" t="str">
            <v>关节B超检查</v>
          </cell>
          <cell r="F1638" t="str">
            <v>检查关节滑膜厚度、关节囊内是否有积液，若为膝关节时检查是否合并腘窝囊肿，并作出相应诊断，出具报告。</v>
          </cell>
        </row>
        <row r="1638">
          <cell r="H1638" t="str">
            <v>部位</v>
          </cell>
        </row>
        <row r="1638">
          <cell r="J1638">
            <v>35</v>
          </cell>
          <cell r="K1638">
            <v>35</v>
          </cell>
          <cell r="L1638">
            <v>35</v>
          </cell>
        </row>
        <row r="1639">
          <cell r="D1639" t="str">
            <v>EDBYA001</v>
          </cell>
          <cell r="E1639" t="str">
            <v>乳腺B超检查</v>
          </cell>
          <cell r="F1639" t="str">
            <v>指乳腺或副乳或引流区淋巴结区域的检查，检查乳腺或副乳的腺体结构，是否有结节及结节的形态是否规则，边界是否清晰，回声特点，引流区淋巴结的大小、形态、皮髓分界、纵横比例，并作出相应诊断，出具报告。</v>
          </cell>
        </row>
        <row r="1639">
          <cell r="H1639" t="str">
            <v>次</v>
          </cell>
        </row>
        <row r="1639">
          <cell r="J1639">
            <v>35</v>
          </cell>
          <cell r="K1639">
            <v>35</v>
          </cell>
          <cell r="L1639">
            <v>35</v>
          </cell>
        </row>
        <row r="1640">
          <cell r="D1640" t="str">
            <v>EDBYR001</v>
          </cell>
          <cell r="E1640" t="str">
            <v>体表肿物B超检查</v>
          </cell>
          <cell r="F1640" t="str">
            <v>检查体表组织是否有肿物，及肿物大小、形态、边界，囊实性质，并作出相应诊断，出具报告。</v>
          </cell>
        </row>
        <row r="1640">
          <cell r="H1640" t="str">
            <v>部位</v>
          </cell>
        </row>
        <row r="1640">
          <cell r="J1640">
            <v>35</v>
          </cell>
          <cell r="K1640">
            <v>35</v>
          </cell>
          <cell r="L1640">
            <v>35</v>
          </cell>
        </row>
        <row r="1641">
          <cell r="D1641" t="str">
            <v>EDBZZ002</v>
          </cell>
          <cell r="E1641" t="str">
            <v>术中B超检查</v>
          </cell>
          <cell r="F1641" t="str">
            <v>从超声科移动灰阶超声仪到手术室，设备消毒，操作者消毒和穿手术衣，查看申请单要求，进行相应部位的B超检查，定位病灶，确定病变是否存在残余，检查结束后设备送回。</v>
          </cell>
        </row>
        <row r="1641">
          <cell r="H1641" t="str">
            <v>半小时</v>
          </cell>
          <cell r="I1641" t="str">
            <v>此项为辅加操作项目</v>
          </cell>
          <cell r="J1641">
            <v>37</v>
          </cell>
          <cell r="K1641">
            <v>37</v>
          </cell>
          <cell r="L1641">
            <v>37</v>
          </cell>
        </row>
        <row r="1642">
          <cell r="D1642" t="str">
            <v>EDC</v>
          </cell>
          <cell r="E1642" t="str">
            <v>3.彩色多普勒超声</v>
          </cell>
        </row>
        <row r="1643">
          <cell r="D1643" t="str">
            <v>EDCBG001</v>
          </cell>
          <cell r="E1643" t="str">
            <v>脑室引流通畅性彩色多普勒超声检查</v>
          </cell>
          <cell r="F1643" t="str">
            <v>用彩色多普勒超声检查脑室内引流管位置、脑室大小、脑脊液引流是否通畅。作出诊断，出具报告。</v>
          </cell>
        </row>
        <row r="1643">
          <cell r="H1643" t="str">
            <v>次</v>
          </cell>
        </row>
        <row r="1643">
          <cell r="J1643">
            <v>148</v>
          </cell>
          <cell r="K1643">
            <v>148</v>
          </cell>
          <cell r="L1643">
            <v>148</v>
          </cell>
        </row>
        <row r="1644">
          <cell r="D1644" t="str">
            <v>EDCBH001</v>
          </cell>
          <cell r="E1644" t="str">
            <v>小儿颅脑彩色多普勒超声检查</v>
          </cell>
          <cell r="F1644" t="str">
            <v>查看申请单要求，了解患者相应病史后，观察颅内结构、形态和和颅内血管彩色血流情况，有无肿物和脑积水。作出诊断报告，出具报告</v>
          </cell>
        </row>
        <row r="1644">
          <cell r="H1644" t="str">
            <v>次</v>
          </cell>
        </row>
        <row r="1644">
          <cell r="J1644">
            <v>188</v>
          </cell>
          <cell r="K1644">
            <v>188</v>
          </cell>
          <cell r="L1644">
            <v>188</v>
          </cell>
        </row>
        <row r="1645">
          <cell r="D1645" t="str">
            <v>EDCBH002</v>
          </cell>
          <cell r="E1645" t="str">
            <v>经颅彩色多普勒超声</v>
          </cell>
          <cell r="F1645" t="str">
            <v>查看申请单要求，了解患者相应病史后，双侧颅内段血管彩色多普勒超声检查。作出诊断，出具报告。</v>
          </cell>
        </row>
        <row r="1645">
          <cell r="H1645" t="str">
            <v>次</v>
          </cell>
        </row>
        <row r="1645">
          <cell r="J1645">
            <v>188</v>
          </cell>
          <cell r="K1645">
            <v>188</v>
          </cell>
          <cell r="L1645">
            <v>188</v>
          </cell>
        </row>
        <row r="1646">
          <cell r="D1646" t="str">
            <v>EDCBJ001</v>
          </cell>
          <cell r="E1646" t="str">
            <v>经颅多普勒超声发泡试验</v>
          </cell>
          <cell r="F1646" t="str">
            <v>指判断心脏卵园孔未闭的诱发试验。为病人建立静脉通道，将空气和盐水充分混合后静脉推入，观测大脑中动脉栓子信号。根据结果记录，专业医师审核。</v>
          </cell>
        </row>
        <row r="1646">
          <cell r="H1646" t="str">
            <v>次</v>
          </cell>
        </row>
        <row r="1646">
          <cell r="J1646">
            <v>60</v>
          </cell>
          <cell r="K1646">
            <v>60</v>
          </cell>
          <cell r="L1646">
            <v>60</v>
          </cell>
        </row>
        <row r="1647">
          <cell r="D1647" t="str">
            <v>EDCBJ002</v>
          </cell>
          <cell r="E1647" t="str">
            <v>经颅多普勒CO2吸入试验</v>
          </cell>
          <cell r="F1647" t="str">
            <v>指观察颅内血流代偿和灌注功能。病人用特定的二氧化碳发生器吸入，同时观测大脑中动脉血流及频谱变化。根据结果记录，专业医师审核。</v>
          </cell>
        </row>
        <row r="1647">
          <cell r="H1647" t="str">
            <v>次</v>
          </cell>
        </row>
        <row r="1647">
          <cell r="J1647">
            <v>60</v>
          </cell>
          <cell r="K1647">
            <v>60</v>
          </cell>
          <cell r="L1647">
            <v>60</v>
          </cell>
        </row>
        <row r="1648">
          <cell r="D1648" t="str">
            <v>EDCBJ003</v>
          </cell>
          <cell r="E1648" t="str">
            <v>经颅多普勒卧立位试验</v>
          </cell>
          <cell r="F1648" t="str">
            <v>指观察体位变化时脑血流的代偿功能。嘱病人站立，观察即刻，3分钟后大脑中动脉的血流和频谱。同时注意病人的血压和心率。有严重体位性低血压病人慎重。</v>
          </cell>
        </row>
        <row r="1648">
          <cell r="H1648" t="str">
            <v>次</v>
          </cell>
        </row>
        <row r="1648">
          <cell r="J1648">
            <v>60</v>
          </cell>
          <cell r="K1648">
            <v>60</v>
          </cell>
          <cell r="L1648">
            <v>60</v>
          </cell>
        </row>
        <row r="1649">
          <cell r="D1649" t="str">
            <v>EDCBJ004</v>
          </cell>
          <cell r="E1649" t="str">
            <v>经颅多普勒超声动脉压迫试验</v>
          </cell>
          <cell r="F1649" t="str">
            <v>指观察颅底大脑动脉环血管的检查。压迫单侧颈动脉，观测颅内血流及频谱变化。根据结果记录，专业医师审核。</v>
          </cell>
        </row>
        <row r="1649">
          <cell r="H1649" t="str">
            <v>次</v>
          </cell>
        </row>
        <row r="1649">
          <cell r="J1649">
            <v>60</v>
          </cell>
          <cell r="K1649">
            <v>60</v>
          </cell>
          <cell r="L1649">
            <v>60</v>
          </cell>
        </row>
        <row r="1650">
          <cell r="D1650" t="str">
            <v>EDCBJ005</v>
          </cell>
          <cell r="E1650" t="str">
            <v>经颅多普勒超声动脉栓子监测</v>
          </cell>
          <cell r="F1650" t="str">
            <v>观察血管内栓子动态的检查。用特殊的栓子监测探头架固定病人头部后观察大脑中动脉血流及频谱变化。根据结果记录，专业医师审核。</v>
          </cell>
        </row>
        <row r="1650">
          <cell r="H1650" t="str">
            <v>次</v>
          </cell>
        </row>
        <row r="1650">
          <cell r="J1650">
            <v>60</v>
          </cell>
          <cell r="K1650">
            <v>60</v>
          </cell>
          <cell r="L1650">
            <v>60</v>
          </cell>
        </row>
        <row r="1651">
          <cell r="D1651" t="str">
            <v>EDCDC001</v>
          </cell>
          <cell r="E1651" t="str">
            <v>甲状腺彩色多普勒超声检查</v>
          </cell>
          <cell r="F1651" t="str">
            <v>指甲状腺或甲状旁腺超声检查。检查甲状腺或甲状旁腺的大小、回声，是否有结节及结节的形态是否规则，边界是否清晰，回声特点和彩色血流和频谱情况。作出诊断，出具报告。</v>
          </cell>
        </row>
        <row r="1651">
          <cell r="H1651" t="str">
            <v>次</v>
          </cell>
        </row>
        <row r="1651">
          <cell r="J1651">
            <v>114</v>
          </cell>
          <cell r="K1651">
            <v>114</v>
          </cell>
          <cell r="L1651">
            <v>114</v>
          </cell>
        </row>
        <row r="1652">
          <cell r="D1652" t="str">
            <v>EDCDF001</v>
          </cell>
          <cell r="E1652" t="str">
            <v>肾上腺彩色多普勒超声检查</v>
          </cell>
          <cell r="F1652" t="str">
            <v>指双侧肾上腺区检查。查看申请单要求，了解患者相应病史后，检查双侧肾上腺区及异位区如腹主动脉旁有无增生及占位性病变等。观察并分析图像特点，作出诊断，出具报告。</v>
          </cell>
        </row>
        <row r="1652">
          <cell r="H1652" t="str">
            <v>次</v>
          </cell>
        </row>
        <row r="1652">
          <cell r="J1652">
            <v>114</v>
          </cell>
          <cell r="K1652">
            <v>114</v>
          </cell>
          <cell r="L1652">
            <v>114</v>
          </cell>
        </row>
        <row r="1653">
          <cell r="D1653" t="str">
            <v>EDCEA001</v>
          </cell>
          <cell r="E1653" t="str">
            <v>眼部彩色多普勒超声检查</v>
          </cell>
          <cell r="F1653" t="str">
            <v>检查双眼及附属器的解剖结构、各组织结构的大小、形态、回声和彩色血流情况。作出诊断，出具报告。</v>
          </cell>
        </row>
        <row r="1653">
          <cell r="H1653" t="str">
            <v>次</v>
          </cell>
        </row>
        <row r="1653">
          <cell r="J1653">
            <v>114</v>
          </cell>
          <cell r="K1653">
            <v>114</v>
          </cell>
          <cell r="L1653">
            <v>114</v>
          </cell>
        </row>
        <row r="1654">
          <cell r="D1654" t="str">
            <v>EDCEW001</v>
          </cell>
          <cell r="E1654" t="str">
            <v>球后血管彩色多普勒超声检查</v>
          </cell>
          <cell r="F1654" t="str">
            <v>检查范围包含眼动脉、视网膜中央动静脉、睫状后动脉和眼上静脉。查看申请单要求，了解患者相应病史后，进行彩色血流显像及频谱多普勒分析。作出诊断，出具报告。</v>
          </cell>
        </row>
        <row r="1654">
          <cell r="H1654" t="str">
            <v>次</v>
          </cell>
        </row>
        <row r="1654">
          <cell r="J1654">
            <v>188</v>
          </cell>
          <cell r="K1654">
            <v>188</v>
          </cell>
          <cell r="L1654">
            <v>188</v>
          </cell>
        </row>
        <row r="1655">
          <cell r="D1655" t="str">
            <v>EDCHL001</v>
          </cell>
          <cell r="E1655" t="str">
            <v>涎腺彩色多普勒超声检查</v>
          </cell>
          <cell r="F1655" t="str">
            <v>检查双侧涎腺及引流区淋巴结的大小、形态、回声和彩色血流和频谱情况，颈部淋巴结的大小、形态、皮髓分界、纵横比例和彩色血流情况。作出诊断，出具报告。</v>
          </cell>
        </row>
        <row r="1655">
          <cell r="H1655" t="str">
            <v>次</v>
          </cell>
        </row>
        <row r="1655">
          <cell r="J1655">
            <v>114</v>
          </cell>
          <cell r="K1655">
            <v>114</v>
          </cell>
          <cell r="L1655">
            <v>114</v>
          </cell>
        </row>
        <row r="1656">
          <cell r="D1656" t="str">
            <v>EDCJT001</v>
          </cell>
          <cell r="E1656" t="str">
            <v>胸腔彩色多普勒超声检查</v>
          </cell>
          <cell r="F1656" t="str">
            <v>检查范围包含肺、胸腔。查看申请单要求，了解患者相应病史后，沿各肋间检查患者双侧胸腔有无积液，双肺有无超声下可见异常等。利用彩色及频谱多普勒协助诊断。观察并分析图像特点。作出诊断，出具报告。</v>
          </cell>
        </row>
        <row r="1656">
          <cell r="H1656" t="str">
            <v>次</v>
          </cell>
        </row>
        <row r="1656">
          <cell r="J1656">
            <v>114</v>
          </cell>
          <cell r="K1656">
            <v>114</v>
          </cell>
          <cell r="L1656">
            <v>114</v>
          </cell>
        </row>
        <row r="1657">
          <cell r="D1657" t="str">
            <v>EDCLF001</v>
          </cell>
          <cell r="E1657" t="str">
            <v>颈动脉彩色多普勒超声检查</v>
          </cell>
          <cell r="F1657" t="str">
            <v>查看申请单要求，了解患者相应病史后，双侧颈总动脉、颈内动脉、颈外动脉近段的二维、彩色和脉冲多普勒超声检查。作出诊断，出具报告。</v>
          </cell>
        </row>
        <row r="1657">
          <cell r="H1657" t="str">
            <v>次</v>
          </cell>
        </row>
        <row r="1657">
          <cell r="J1657">
            <v>164</v>
          </cell>
          <cell r="K1657">
            <v>164</v>
          </cell>
          <cell r="L1657">
            <v>164</v>
          </cell>
        </row>
        <row r="1658">
          <cell r="D1658" t="str">
            <v>EDCLH001</v>
          </cell>
          <cell r="E1658" t="str">
            <v>椎动脉彩色多普勒超声检查</v>
          </cell>
          <cell r="F1658" t="str">
            <v>查看申请单要求，了解患者相应病史后，双侧椎动脉二维、彩色和脉冲多普勒超声检查。作出诊断，出具报告。</v>
          </cell>
        </row>
        <row r="1658">
          <cell r="H1658" t="str">
            <v>次</v>
          </cell>
        </row>
        <row r="1658">
          <cell r="J1658">
            <v>164</v>
          </cell>
          <cell r="K1658">
            <v>164</v>
          </cell>
          <cell r="L1658">
            <v>164</v>
          </cell>
        </row>
        <row r="1659">
          <cell r="D1659" t="str">
            <v>EDCLK001</v>
          </cell>
          <cell r="E1659" t="str">
            <v>腹主动脉彩色多普勒超声检查</v>
          </cell>
          <cell r="F1659" t="str">
            <v>查看申请单要求，了解患者相应病史后，腹主动脉的二维、彩色及脉冲多普勒超声检查。作出诊断，出具报告。</v>
          </cell>
        </row>
        <row r="1659">
          <cell r="H1659" t="str">
            <v>次</v>
          </cell>
        </row>
        <row r="1659">
          <cell r="J1659">
            <v>164</v>
          </cell>
          <cell r="K1659">
            <v>164</v>
          </cell>
          <cell r="L1659">
            <v>164</v>
          </cell>
        </row>
        <row r="1660">
          <cell r="D1660" t="str">
            <v>EDCLT001</v>
          </cell>
          <cell r="E1660" t="str">
            <v>肠系膜动脉彩色多普勒超声检查</v>
          </cell>
          <cell r="F1660" t="str">
            <v>查看申请单要求，了解患者相应病史后，一般在患者空腹情况下行肠系膜动脉的二维、彩色及脉冲多普勒超声检查。作出诊断，出具报告。</v>
          </cell>
        </row>
        <row r="1660">
          <cell r="H1660" t="str">
            <v>次</v>
          </cell>
        </row>
        <row r="1660">
          <cell r="J1660">
            <v>164</v>
          </cell>
          <cell r="K1660">
            <v>164</v>
          </cell>
          <cell r="L1660">
            <v>164</v>
          </cell>
        </row>
        <row r="1661">
          <cell r="D1661" t="str">
            <v>EDCLW001</v>
          </cell>
          <cell r="E1661" t="str">
            <v>双肾动脉彩色多普勒超声检查</v>
          </cell>
          <cell r="F1661" t="str">
            <v>查看申请单要求，了解患者相应病史后，彩色血流充盈情况、频谱形态观察、峰值流速、加速度、加速时间及阻力指数的测量。作出诊断，出具报告。</v>
          </cell>
        </row>
        <row r="1661">
          <cell r="H1661" t="str">
            <v>次</v>
          </cell>
        </row>
        <row r="1661">
          <cell r="J1661">
            <v>164</v>
          </cell>
          <cell r="K1661">
            <v>164</v>
          </cell>
          <cell r="L1661">
            <v>164</v>
          </cell>
        </row>
        <row r="1662">
          <cell r="D1662" t="str">
            <v>EDCLY001</v>
          </cell>
          <cell r="E1662" t="str">
            <v>腹腔动脉彩色多普勒超声检查</v>
          </cell>
          <cell r="F1662" t="str">
            <v>查看申请单要求，了解患者相应病史后，腹腔动脉、肝动脉及脾动脉的二维、彩色及脉冲多普勒超声检查。作出诊断，出具报告。</v>
          </cell>
        </row>
        <row r="1662">
          <cell r="H1662" t="str">
            <v>次</v>
          </cell>
          <cell r="I1662" t="str">
            <v>盆腔血管彩色多普勒超声检查同此收费</v>
          </cell>
          <cell r="J1662">
            <v>164</v>
          </cell>
          <cell r="K1662">
            <v>164</v>
          </cell>
          <cell r="L1662">
            <v>164</v>
          </cell>
        </row>
        <row r="1663">
          <cell r="D1663" t="str">
            <v>EDCL0001</v>
          </cell>
          <cell r="E1663" t="str">
            <v>髂动脉彩色多普勒超声检查</v>
          </cell>
          <cell r="F1663" t="str">
            <v>查看申请单要求，了解患者相应病史后，双侧髂总动脉、髂内动脉近段及髂外动脉的二维、彩色及脉冲多普勒超声检查。作出诊断，出具报告。</v>
          </cell>
        </row>
        <row r="1663">
          <cell r="H1663" t="str">
            <v>次</v>
          </cell>
        </row>
        <row r="1663">
          <cell r="J1663">
            <v>164</v>
          </cell>
          <cell r="K1663">
            <v>164</v>
          </cell>
          <cell r="L1663">
            <v>164</v>
          </cell>
        </row>
        <row r="1664">
          <cell r="D1664" t="str">
            <v>EDCL3001</v>
          </cell>
          <cell r="E1664" t="str">
            <v>上肢血管彩色多普勒超声检查</v>
          </cell>
          <cell r="F1664" t="str">
            <v>查看申请单要求，了解患者相应病史后，相关血管的二维、彩色及脉冲多普勒超声检查。作出诊断，出具报告。</v>
          </cell>
        </row>
        <row r="1664">
          <cell r="H1664" t="str">
            <v>单侧</v>
          </cell>
        </row>
        <row r="1664">
          <cell r="J1664">
            <v>164</v>
          </cell>
          <cell r="K1664">
            <v>164</v>
          </cell>
          <cell r="L1664">
            <v>164</v>
          </cell>
        </row>
        <row r="1665">
          <cell r="D1665" t="str">
            <v>EDCL5001</v>
          </cell>
          <cell r="E1665" t="str">
            <v>下肢血管彩色多普勒超声检查</v>
          </cell>
          <cell r="F1665" t="str">
            <v>查看申请单要求，了解患者相应病史后，相关血管的二维、彩色及脉冲多普勒超声检查，不含足部。作出诊断，出具报告。</v>
          </cell>
        </row>
        <row r="1665">
          <cell r="H1665" t="str">
            <v>单侧</v>
          </cell>
        </row>
        <row r="1665">
          <cell r="J1665">
            <v>164</v>
          </cell>
          <cell r="K1665">
            <v>164</v>
          </cell>
          <cell r="L1665">
            <v>164</v>
          </cell>
        </row>
        <row r="1666">
          <cell r="D1666" t="str">
            <v>EDCL8001</v>
          </cell>
          <cell r="E1666" t="str">
            <v>足血管彩色多普勒超声检查</v>
          </cell>
          <cell r="F1666" t="str">
            <v>查看申请单要求，了解患者相应病史后，相关血管的二维、彩色及脉冲多普勒超声检查。作出诊断，出具报告。</v>
          </cell>
        </row>
        <row r="1666">
          <cell r="H1666" t="str">
            <v>单侧</v>
          </cell>
        </row>
        <row r="1666">
          <cell r="J1666">
            <v>164</v>
          </cell>
          <cell r="K1666">
            <v>164</v>
          </cell>
          <cell r="L1666">
            <v>164</v>
          </cell>
        </row>
        <row r="1667">
          <cell r="D1667" t="str">
            <v>EDCMD001</v>
          </cell>
          <cell r="E1667" t="str">
            <v>颈部静脉彩色多普勒超声检查</v>
          </cell>
          <cell r="F1667" t="str">
            <v>查看申请单要求，了解患者相应病史后，双侧颈内静脉、颈外静脉二维、彩色和脉冲多普勒超声检查。作出诊断，出具报告。</v>
          </cell>
        </row>
        <row r="1667">
          <cell r="H1667" t="str">
            <v>次</v>
          </cell>
        </row>
        <row r="1667">
          <cell r="J1667">
            <v>164</v>
          </cell>
          <cell r="K1667">
            <v>164</v>
          </cell>
          <cell r="L1667">
            <v>164</v>
          </cell>
        </row>
        <row r="1668">
          <cell r="D1668" t="str">
            <v>EDCML001</v>
          </cell>
          <cell r="E1668" t="str">
            <v>下腔静脉彩色多普勒超声检查</v>
          </cell>
          <cell r="F1668" t="str">
            <v>查看申请单要求，了解患者相应病史后，下腔静脉二维、彩色及脉冲多普勒超声检查。作出诊断，出具报告。</v>
          </cell>
        </row>
        <row r="1668">
          <cell r="H1668" t="str">
            <v>次</v>
          </cell>
        </row>
        <row r="1668">
          <cell r="J1668">
            <v>164</v>
          </cell>
          <cell r="K1668">
            <v>164</v>
          </cell>
          <cell r="L1668">
            <v>164</v>
          </cell>
        </row>
        <row r="1669">
          <cell r="D1669" t="str">
            <v>EDCMM001</v>
          </cell>
          <cell r="E1669" t="str">
            <v>肝静脉彩色多普勒超声检查</v>
          </cell>
          <cell r="F1669" t="str">
            <v>查看申请单要求，了解患者相应病史后，肝静脉二维、彩色及脉冲多普勒超声检查。作出诊断，出具报告。</v>
          </cell>
        </row>
        <row r="1669">
          <cell r="H1669" t="str">
            <v>次</v>
          </cell>
        </row>
        <row r="1669">
          <cell r="J1669">
            <v>164</v>
          </cell>
          <cell r="K1669">
            <v>164</v>
          </cell>
          <cell r="L1669">
            <v>164</v>
          </cell>
        </row>
        <row r="1670">
          <cell r="D1670" t="str">
            <v>EDCMN001</v>
          </cell>
          <cell r="E1670" t="str">
            <v>门脉系统彩色多普勒超声检查</v>
          </cell>
          <cell r="F1670" t="str">
            <v>查看申请单要求，了解患者相应病史后，肝内门静脉及门静脉主干、脾静脉、肠系膜上静脉二维、彩色及脉冲多普勒超声检查。作出诊断，出具报告。</v>
          </cell>
        </row>
        <row r="1670">
          <cell r="H1670" t="str">
            <v>次</v>
          </cell>
        </row>
        <row r="1670">
          <cell r="J1670">
            <v>164</v>
          </cell>
          <cell r="K1670">
            <v>164</v>
          </cell>
          <cell r="L1670">
            <v>164</v>
          </cell>
        </row>
        <row r="1671">
          <cell r="D1671" t="str">
            <v>EDCMU001</v>
          </cell>
          <cell r="E1671" t="str">
            <v>双肾静脉彩色多普勒超声检查</v>
          </cell>
          <cell r="F1671" t="str">
            <v>查看申请单要求，了解患者相应病史后，双肾静脉主干及分支的血流充盈程度，通畅情况。必要时行左肾静脉“胡桃夹”综合征测量，腹主动脉与肠系膜上动脉间左肾静脉内径测量，远端左肾静脉主干内径测量，并计算比值。作出诊断，出具报告。</v>
          </cell>
        </row>
        <row r="1671">
          <cell r="H1671" t="str">
            <v>次</v>
          </cell>
        </row>
        <row r="1671">
          <cell r="J1671">
            <v>164</v>
          </cell>
          <cell r="K1671">
            <v>164</v>
          </cell>
          <cell r="L1671">
            <v>164</v>
          </cell>
        </row>
        <row r="1672">
          <cell r="D1672" t="str">
            <v>EDCMX001</v>
          </cell>
          <cell r="E1672" t="str">
            <v>髂静脉彩色多普勒超声检查</v>
          </cell>
          <cell r="F1672" t="str">
            <v>查看申请单要求，了解患者相应病史后，双侧髂总静脉、髂内静脉近段、髂外静脉二维、彩色及脉冲多普勒超声检查。作出诊断，出具报告。</v>
          </cell>
        </row>
        <row r="1672">
          <cell r="H1672" t="str">
            <v>次</v>
          </cell>
        </row>
        <row r="1672">
          <cell r="J1672">
            <v>164</v>
          </cell>
          <cell r="K1672">
            <v>164</v>
          </cell>
          <cell r="L1672">
            <v>164</v>
          </cell>
        </row>
        <row r="1673">
          <cell r="D1673" t="str">
            <v>EDCM9001</v>
          </cell>
          <cell r="E1673" t="str">
            <v>血管超声造影</v>
          </cell>
          <cell r="F1673" t="str">
            <v>查看申请单要求，了解患者相应病史后，静脉注射造影后，观察指定对血管的灌注情况，并予以分析报告的超声造影检查。</v>
          </cell>
        </row>
        <row r="1673">
          <cell r="H1673" t="str">
            <v>次</v>
          </cell>
        </row>
        <row r="1673">
          <cell r="J1673">
            <v>370</v>
          </cell>
          <cell r="K1673">
            <v>370</v>
          </cell>
          <cell r="L1673">
            <v>370</v>
          </cell>
        </row>
        <row r="1674">
          <cell r="D1674" t="str">
            <v>EDCM9002</v>
          </cell>
          <cell r="E1674" t="str">
            <v>体表血管彩色多普勒超声标记</v>
          </cell>
          <cell r="F1674" t="str">
            <v>其它血管超声检查及体表标记。出具报告。</v>
          </cell>
        </row>
        <row r="1674">
          <cell r="H1674" t="str">
            <v>次</v>
          </cell>
        </row>
        <row r="1674">
          <cell r="J1674">
            <v>164</v>
          </cell>
          <cell r="K1674">
            <v>164</v>
          </cell>
          <cell r="L1674">
            <v>164</v>
          </cell>
        </row>
        <row r="1675">
          <cell r="D1675" t="str">
            <v>EDCM9003</v>
          </cell>
          <cell r="E1675" t="str">
            <v>透析造瘘术前上肢血管评价及标记</v>
          </cell>
          <cell r="F1675" t="str">
            <v>查看申请单要求，了解患者相应病史后，对相应血管的二维、彩色及脉冲多普勒超声检查、必要时应标记血管位置。作出诊断，出具报告。</v>
          </cell>
        </row>
        <row r="1675">
          <cell r="H1675" t="str">
            <v>次</v>
          </cell>
        </row>
        <row r="1675">
          <cell r="J1675">
            <v>164</v>
          </cell>
          <cell r="K1675">
            <v>164</v>
          </cell>
          <cell r="L1675">
            <v>164</v>
          </cell>
        </row>
        <row r="1676">
          <cell r="D1676" t="str">
            <v>EDCM9004</v>
          </cell>
          <cell r="E1676" t="str">
            <v>透析内瘘彩色多普勒超声检查</v>
          </cell>
          <cell r="F1676" t="str">
            <v>查看申请单要求，了解患者相应病史后，内瘘相关血管及内瘘通道的二维、彩色及脉冲多普勒超声检查。作出诊断，出具报告。</v>
          </cell>
        </row>
        <row r="1676">
          <cell r="H1676" t="str">
            <v>次</v>
          </cell>
        </row>
        <row r="1676">
          <cell r="J1676">
            <v>164</v>
          </cell>
          <cell r="K1676">
            <v>164</v>
          </cell>
          <cell r="L1676">
            <v>164</v>
          </cell>
        </row>
        <row r="1677">
          <cell r="D1677" t="str">
            <v>EDCNK001</v>
          </cell>
          <cell r="E1677" t="str">
            <v>浅表淋巴结彩色多普勒超声检查</v>
          </cell>
          <cell r="F1677" t="str">
            <v>查看申请单要求，了解患者相应病史后，检查相应部位（腋窝淋巴结、颈部淋巴结、腹股沟淋巴结、锁骨上下淋巴结）淋巴结的大小、形态、皮髓分界、纵横比例和彩色程度及分部血流情况。作出诊断，出具报告。</v>
          </cell>
        </row>
        <row r="1677">
          <cell r="H1677" t="str">
            <v>次</v>
          </cell>
          <cell r="I1677" t="str">
            <v>每部位计价一次</v>
          </cell>
          <cell r="J1677">
            <v>114</v>
          </cell>
          <cell r="K1677">
            <v>114</v>
          </cell>
          <cell r="L1677">
            <v>114</v>
          </cell>
        </row>
        <row r="1678">
          <cell r="D1678" t="str">
            <v>EDCPA001</v>
          </cell>
          <cell r="E1678" t="str">
            <v>胃肠道彩色多普勒超声检查</v>
          </cell>
          <cell r="F1678" t="str">
            <v>查看申请单要求，了解患者相应病史后，检查胃肠壁有无超声下可见的增厚、胃肠道有无异常扩张、胃肠道区域有无超声下可见的包块等。利用彩色及频谱多普勒协助诊断。观察并分析图像特点。作出诊断，出具报告。</v>
          </cell>
        </row>
        <row r="1678">
          <cell r="H1678" t="str">
            <v>次</v>
          </cell>
        </row>
        <row r="1678">
          <cell r="J1678">
            <v>114</v>
          </cell>
          <cell r="K1678">
            <v>114</v>
          </cell>
          <cell r="L1678">
            <v>114</v>
          </cell>
        </row>
        <row r="1679">
          <cell r="D1679" t="str">
            <v>EDCQT001</v>
          </cell>
          <cell r="E1679" t="str">
            <v>肝胆胰脾彩色多普勒超声检查</v>
          </cell>
          <cell r="F1679" t="str">
            <v>指肝、胆(胆囊及胆管)、胰、脾检查。查看申请单要求，了解患者相应病史后，检查肝脏大小、回声、有无占位性病变，胆囊大小、壁及囊内情况，胆管宽度及有无占位性病变，胰腺大小、回声、有无占位性病变，胰管宽度，脾脏大小、有无占位性病变等。利用彩色及频谱多普勒协助诊断。观察并分析图像特点。作出诊断，出具报告。</v>
          </cell>
        </row>
        <row r="1679">
          <cell r="H1679" t="str">
            <v>次</v>
          </cell>
        </row>
        <row r="1679">
          <cell r="J1679">
            <v>114</v>
          </cell>
          <cell r="K1679">
            <v>114</v>
          </cell>
          <cell r="L1679">
            <v>114</v>
          </cell>
        </row>
        <row r="1680">
          <cell r="D1680" t="str">
            <v>EDCQT002</v>
          </cell>
          <cell r="E1680" t="str">
            <v>右下腹彩色多普勒超声检查</v>
          </cell>
          <cell r="F1680" t="str">
            <v>检查范围包含阑尾。查看申请单要求，了解患者相应病史后，检查右下腹阑尾区及其周围区域有无阑尾炎性病变及占位性病变。利用彩色及频谱多普勒协助诊断。观察并分析图像特点。作出诊断报告，图文报告。</v>
          </cell>
        </row>
        <row r="1680">
          <cell r="H1680" t="str">
            <v>次</v>
          </cell>
        </row>
        <row r="1680">
          <cell r="J1680">
            <v>114</v>
          </cell>
          <cell r="K1680">
            <v>114</v>
          </cell>
          <cell r="L1680">
            <v>114</v>
          </cell>
        </row>
        <row r="1681">
          <cell r="D1681" t="str">
            <v>EDCQT003</v>
          </cell>
          <cell r="E1681" t="str">
            <v>腹膜后彩色多普勒超声检查</v>
          </cell>
          <cell r="F1681" t="str">
            <v>指腹膜后肿物、淋巴结检查。查看申请单要求，了解患者相应病史后，检查腹膜后有无占位性病变及肿大淋巴结。利用彩色及频谱多普勒协助诊断。观察并分析图像特点。作出诊断，出具报告。</v>
          </cell>
        </row>
        <row r="1681">
          <cell r="H1681" t="str">
            <v>次</v>
          </cell>
        </row>
        <row r="1681">
          <cell r="J1681">
            <v>114</v>
          </cell>
          <cell r="K1681">
            <v>114</v>
          </cell>
          <cell r="L1681">
            <v>114</v>
          </cell>
        </row>
        <row r="1682">
          <cell r="D1682" t="str">
            <v>EDCQT004</v>
          </cell>
          <cell r="E1682" t="str">
            <v>经直肠彩色多普勒超声检查</v>
          </cell>
          <cell r="F1682" t="str">
            <v>指尿道、直肠(女性)或前列腺、精囊腺或尿道、直肠(男性)检查。在查看申请单要求，了解患者相应病史后，将腔内探头置入患者直肠内检查上述脏器结构有无异常。利用彩色及频谱多普勒协助诊断。观察并分析图像特点。作出诊断，出具报告。</v>
          </cell>
          <cell r="G1682" t="str">
            <v>隔离透声膜</v>
          </cell>
          <cell r="H1682" t="str">
            <v>次</v>
          </cell>
        </row>
        <row r="1682">
          <cell r="J1682">
            <v>174</v>
          </cell>
          <cell r="K1682">
            <v>174</v>
          </cell>
          <cell r="L1682">
            <v>174</v>
          </cell>
        </row>
        <row r="1683">
          <cell r="D1683" t="str">
            <v>EDCRA001</v>
          </cell>
          <cell r="E1683" t="str">
            <v>泌尿系彩色多普勒超声检查</v>
          </cell>
          <cell r="F1683" t="str">
            <v>查看申请单要求，了解患者相应病史后，检查双肾大小、回声、有无结石及占位性病变、肾盂有无扩张，双侧输尿管有无扩张及占位性病变，膀胱壁及腔内情况，前列腺大小、回声、有无占位性病变等。利用彩色及频谱多普勒协助诊断。观察并分析图像特点。作出诊断，出具报告。不含膀胱残余尿量超声测定。</v>
          </cell>
        </row>
        <row r="1683">
          <cell r="H1683" t="str">
            <v>次</v>
          </cell>
        </row>
        <row r="1683">
          <cell r="J1683">
            <v>114</v>
          </cell>
          <cell r="K1683">
            <v>114</v>
          </cell>
          <cell r="L1683">
            <v>114</v>
          </cell>
        </row>
        <row r="1684">
          <cell r="D1684" t="str">
            <v>EDCSA001</v>
          </cell>
          <cell r="E1684" t="str">
            <v>男性生殖系统彩色多普勒超声检查</v>
          </cell>
          <cell r="F1684" t="str">
            <v>查看申请单要求，了解患者相应病史后，检查阴囊、睾丸、隐睾、附睾、精索、阴茎，了解睾丸(含隐睾)、附睾的大小、形态、回声，隐睾的位置，睾丸及附睾的血供情况，阴囊内有无鞘膜积液。作出诊断报告，图文报告。</v>
          </cell>
        </row>
        <row r="1684">
          <cell r="H1684" t="str">
            <v>次</v>
          </cell>
          <cell r="I1684" t="str">
            <v>单纯男性阴茎彩色多普勒超声检查按此收费</v>
          </cell>
          <cell r="J1684">
            <v>114</v>
          </cell>
          <cell r="K1684">
            <v>114</v>
          </cell>
          <cell r="L1684">
            <v>114</v>
          </cell>
        </row>
        <row r="1685">
          <cell r="D1685" t="str">
            <v>EDCSH001</v>
          </cell>
          <cell r="E1685" t="str">
            <v>精索静脉彩色多普勒超声检查</v>
          </cell>
          <cell r="F1685" t="str">
            <v>查看申请单要求，探查精索静脉，观察其走行，测量其内径，并嘱咐患者行乏氏实验，观察有无返流。</v>
          </cell>
        </row>
        <row r="1685">
          <cell r="H1685" t="str">
            <v>次</v>
          </cell>
          <cell r="I1685" t="str">
            <v>含双侧</v>
          </cell>
          <cell r="J1685">
            <v>164</v>
          </cell>
          <cell r="K1685">
            <v>164</v>
          </cell>
          <cell r="L1685">
            <v>164</v>
          </cell>
        </row>
        <row r="1686">
          <cell r="D1686" t="str">
            <v>EDCSQ001</v>
          </cell>
          <cell r="E1686" t="str">
            <v>彩色多普勒超声药物血管功能试验</v>
          </cell>
          <cell r="F1686" t="str">
            <v>指用于阳痿等检查。查看申请单要求，了解患者相应病史后，应用相应药物，注入阴茎海绵体内(注意严格无菌操作)，在注射后应用彩色多普勒检查，确切地测出双侧阴茎海绵体动脉动和阴茎背静脉血流速度及血管扩张状态。作出诊断，出具报告。</v>
          </cell>
        </row>
        <row r="1686">
          <cell r="H1686" t="str">
            <v>次</v>
          </cell>
        </row>
        <row r="1686">
          <cell r="J1686">
            <v>164</v>
          </cell>
          <cell r="K1686">
            <v>164</v>
          </cell>
          <cell r="L1686">
            <v>164</v>
          </cell>
        </row>
        <row r="1687">
          <cell r="D1687" t="str">
            <v>EDCTA001</v>
          </cell>
          <cell r="E1687" t="str">
            <v>宫腔彩色多普勒声学造影检查</v>
          </cell>
          <cell r="F1687" t="str">
            <v>查看申请单要求，了解患者相应病史后，消毒铺巾、上窥器、宫颈管消毒，插入并固定球囊导管，注射对比剂，彩色多普勒超声观察子宫腔、双侧输卵管和盆腔情况，留存图像，并作出诊断，出具报告。</v>
          </cell>
          <cell r="G1687" t="str">
            <v>球囊扩张导管</v>
          </cell>
          <cell r="H1687" t="str">
            <v>次</v>
          </cell>
        </row>
        <row r="1687">
          <cell r="J1687">
            <v>285</v>
          </cell>
          <cell r="K1687">
            <v>285</v>
          </cell>
          <cell r="L1687">
            <v>285</v>
          </cell>
        </row>
        <row r="1688">
          <cell r="D1688" t="str">
            <v>EDCTA002</v>
          </cell>
          <cell r="E1688" t="str">
            <v>经腹部妇科彩色多普勒超声检查</v>
          </cell>
          <cell r="F1688" t="str">
            <v>查看申请单要求，了解患者相应病史后，探查子宫、宫颈、宫旁组织、双侧卵巢、盆腔内情况。作出诊断，出具报告。</v>
          </cell>
        </row>
        <row r="1688">
          <cell r="H1688" t="str">
            <v>次</v>
          </cell>
        </row>
        <row r="1688">
          <cell r="J1688">
            <v>114</v>
          </cell>
          <cell r="K1688">
            <v>114</v>
          </cell>
          <cell r="L1688">
            <v>114</v>
          </cell>
        </row>
        <row r="1689">
          <cell r="D1689" t="str">
            <v>EDCTA003</v>
          </cell>
          <cell r="E1689" t="str">
            <v>经阴道彩色多普勒超声检查</v>
          </cell>
          <cell r="F1689" t="str">
            <v>查看申请单要求了解患者相应病史后，经阴道，铺垫，探头套消毒套后插入阴道，探查宫颈、子宫、宫旁组织、双卵巢。作出诊断，出具报告。</v>
          </cell>
          <cell r="G1689" t="str">
            <v>隔离透声膜</v>
          </cell>
          <cell r="H1689" t="str">
            <v>次</v>
          </cell>
        </row>
        <row r="1689">
          <cell r="J1689">
            <v>174</v>
          </cell>
          <cell r="K1689">
            <v>174</v>
          </cell>
          <cell r="L1689">
            <v>174</v>
          </cell>
        </row>
        <row r="1690">
          <cell r="D1690" t="str">
            <v>EDCUA001</v>
          </cell>
          <cell r="E1690" t="str">
            <v>胎儿血流动力学彩超检测</v>
          </cell>
          <cell r="F1690" t="str">
            <v>查看申请单要求，了解患者相应病史后，大脑中动脉(MCA)、DV，配有医学超声影像工作站进行标准切面及异常部位图像留存。作出诊断，出具报告。</v>
          </cell>
        </row>
        <row r="1690">
          <cell r="H1690" t="str">
            <v>每胎</v>
          </cell>
          <cell r="I1690" t="str">
            <v>经腔道检查加收50元</v>
          </cell>
          <cell r="J1690">
            <v>164</v>
          </cell>
          <cell r="K1690">
            <v>164</v>
          </cell>
          <cell r="L1690">
            <v>164</v>
          </cell>
        </row>
        <row r="1691">
          <cell r="D1691" t="str">
            <v>EDCUE001</v>
          </cell>
          <cell r="E1691" t="str">
            <v>胎儿彩色多普勒超声检查</v>
          </cell>
          <cell r="F1691" t="str">
            <v>查看申请单要求，了解患者相应病史后，胎儿基本值的测量，含双顶径、头围、腹围、股骨长。作出诊断，出具报告。</v>
          </cell>
        </row>
        <row r="1691">
          <cell r="H1691" t="str">
            <v>每胎</v>
          </cell>
          <cell r="I1691" t="str">
            <v>经腔道检查加收50元</v>
          </cell>
          <cell r="J1691">
            <v>114</v>
          </cell>
          <cell r="K1691">
            <v>114</v>
          </cell>
          <cell r="L1691">
            <v>114</v>
          </cell>
        </row>
        <row r="1692">
          <cell r="D1692" t="str">
            <v>EDCUE002</v>
          </cell>
          <cell r="E1692" t="str">
            <v>胎儿系统性彩色多普勒超声筛查</v>
          </cell>
          <cell r="F1692" t="str">
            <v>查看申请单要求，了解患者相应病史后，20-24周胎儿畸形系统性检查胎儿颅骨、颅内结构、脊柱、口鼻、心脏四腔心、胸部、腹部、膀胱、四肢长骨等，并进行胎儿双顶径、头围、腹围、股骨、羊水量测量，观察脐带血流、胎盘。配有医学超声影像工作站进行标准切面图像留存。作出诊断，出具报告。</v>
          </cell>
        </row>
        <row r="1692">
          <cell r="H1692" t="str">
            <v>每胎</v>
          </cell>
          <cell r="I1692" t="str">
            <v>经腔道检查加收50元</v>
          </cell>
          <cell r="J1692">
            <v>250</v>
          </cell>
          <cell r="K1692">
            <v>250</v>
          </cell>
          <cell r="L1692">
            <v>250</v>
          </cell>
        </row>
        <row r="1693">
          <cell r="D1693" t="str">
            <v>EDCUE003</v>
          </cell>
          <cell r="E1693" t="str">
            <v>可疑胎儿异常的产前彩色多普勒超声诊断</v>
          </cell>
          <cell r="F1693" t="str">
            <v>查看申请单要求，了解患者相应病史，由卫生行政机关批准的有资质的产前诊断机构及人员完成，对可疑异常结构进行进一步详细诊断和评估。配有医学超声影像工作站进行标准切面及异常部位图像留存。作出诊断，出具报告。</v>
          </cell>
        </row>
        <row r="1693">
          <cell r="H1693" t="str">
            <v>每胎</v>
          </cell>
        </row>
        <row r="1693">
          <cell r="J1693">
            <v>238</v>
          </cell>
          <cell r="K1693">
            <v>238</v>
          </cell>
          <cell r="L1693">
            <v>238</v>
          </cell>
        </row>
        <row r="1694">
          <cell r="D1694" t="str">
            <v>EDCUE004</v>
          </cell>
          <cell r="E1694" t="str">
            <v>胎儿颈后透明层彩色多普勒超声测定</v>
          </cell>
          <cell r="F1694" t="str">
            <v>测量胎儿头臀长、羊水，在标准切面测量胎儿颈项透明层厚度多次并取值。</v>
          </cell>
        </row>
        <row r="1694">
          <cell r="H1694" t="str">
            <v>每胎</v>
          </cell>
        </row>
        <row r="1694">
          <cell r="J1694">
            <v>114</v>
          </cell>
          <cell r="K1694">
            <v>114</v>
          </cell>
          <cell r="L1694">
            <v>114</v>
          </cell>
        </row>
        <row r="1695">
          <cell r="D1695" t="str">
            <v>EDCX7001</v>
          </cell>
          <cell r="E1695" t="str">
            <v>关节彩色多普勒超声检查</v>
          </cell>
          <cell r="F1695" t="str">
            <v>查看申请单要求，了解患者相应病史后，检查关节滑膜厚度、关节囊内是否有积液、若为膝关节时是否合并腘窝囊肿和彩色血流情况。作出诊断，出具报告。</v>
          </cell>
        </row>
        <row r="1695">
          <cell r="H1695" t="str">
            <v>部位</v>
          </cell>
        </row>
        <row r="1695">
          <cell r="J1695">
            <v>114</v>
          </cell>
          <cell r="K1695">
            <v>114</v>
          </cell>
          <cell r="L1695">
            <v>114</v>
          </cell>
        </row>
        <row r="1696">
          <cell r="D1696" t="str">
            <v>EDCYA001</v>
          </cell>
          <cell r="E1696" t="str">
            <v>乳腺彩色多普勒超声检查</v>
          </cell>
          <cell r="F1696" t="str">
            <v>检查乳腺或副乳或引流区淋巴结的腺体结构是否有结节及结节的形态是否规则、边界是否清晰、回声特点和彩色血流情况，引流区淋巴结的大小、形态、皮髓分界、纵横比例和彩色血流情况。作出诊断，出具报告。</v>
          </cell>
        </row>
        <row r="1696">
          <cell r="H1696" t="str">
            <v>次</v>
          </cell>
        </row>
        <row r="1696">
          <cell r="J1696">
            <v>114</v>
          </cell>
          <cell r="K1696">
            <v>114</v>
          </cell>
          <cell r="L1696">
            <v>114</v>
          </cell>
        </row>
        <row r="1697">
          <cell r="D1697" t="str">
            <v>EDCYR001</v>
          </cell>
          <cell r="E1697" t="str">
            <v>体表肿物彩色多普勒超声检查</v>
          </cell>
          <cell r="F1697" t="str">
            <v>指体表或四肢皮下组织、脂肪层、肌肉层的形态、回声的检查。是否有肿物，及肿物大小、形态、边界，囊实性质和肿物的彩色血流和频谱情况。作出诊断，出具报告。</v>
          </cell>
        </row>
        <row r="1697">
          <cell r="H1697" t="str">
            <v>部位</v>
          </cell>
        </row>
        <row r="1697">
          <cell r="J1697">
            <v>114</v>
          </cell>
          <cell r="K1697">
            <v>114</v>
          </cell>
          <cell r="L1697">
            <v>114</v>
          </cell>
        </row>
        <row r="1698">
          <cell r="D1698" t="str">
            <v>EDCYR001-Z1</v>
          </cell>
          <cell r="E1698" t="str">
            <v>浅表部位彩色多普勒超声检查</v>
          </cell>
          <cell r="F1698" t="str">
            <v>查看申请单要求，了解相关病史后检查该部位肌肉或肌腱或韧带或外周神经声像图特征、彩色多普勒血流情况，作出诊断报告，图文报告。</v>
          </cell>
        </row>
        <row r="1698">
          <cell r="H1698" t="str">
            <v>部位</v>
          </cell>
        </row>
        <row r="1698">
          <cell r="J1698">
            <v>114</v>
          </cell>
          <cell r="K1698">
            <v>114</v>
          </cell>
          <cell r="L1698">
            <v>114</v>
          </cell>
        </row>
        <row r="1699">
          <cell r="D1699" t="str">
            <v>EDCZX001</v>
          </cell>
          <cell r="E1699" t="str">
            <v>脏器超声造影检查</v>
          </cell>
          <cell r="F1699" t="str">
            <v>患者完善相关检查后，查看申请单要求，了解患者相应病史后，静脉注入对比剂，实时动态在一段时间内观察相应脏器的血流灌注及廓清情况。同时注意患者造影过程的生命体征。作出诊断，出具报告。</v>
          </cell>
        </row>
        <row r="1699">
          <cell r="H1699" t="str">
            <v>次</v>
          </cell>
        </row>
        <row r="1699">
          <cell r="J1699">
            <v>380</v>
          </cell>
          <cell r="K1699">
            <v>380</v>
          </cell>
          <cell r="L1699">
            <v>380</v>
          </cell>
        </row>
        <row r="1700">
          <cell r="D1700" t="str">
            <v>EDCZZ002</v>
          </cell>
          <cell r="E1700" t="str">
            <v>术中彩色多普勒超声检查</v>
          </cell>
          <cell r="F1700" t="str">
            <v>从超声科移动彩超仪到手术室，设备消毒，操作者消毒和穿手术衣，查看申请单要求，进行相应部位的彩色多普勒超声检查，检查结束后设备送回。含往返的人工和占机时间。</v>
          </cell>
        </row>
        <row r="1700">
          <cell r="H1700" t="str">
            <v>半小时</v>
          </cell>
          <cell r="I1700" t="str">
            <v>此项为辅加操作</v>
          </cell>
          <cell r="J1700">
            <v>60</v>
          </cell>
          <cell r="K1700">
            <v>60</v>
          </cell>
          <cell r="L1700">
            <v>60</v>
          </cell>
        </row>
        <row r="1701">
          <cell r="D1701" t="str">
            <v>EDD</v>
          </cell>
          <cell r="E1701" t="str">
            <v>4.多普勒超声</v>
          </cell>
        </row>
        <row r="1702">
          <cell r="D1702" t="str">
            <v>EDDBJ001</v>
          </cell>
          <cell r="E1702" t="str">
            <v>经颅多普勒超声检查</v>
          </cell>
          <cell r="F1702" t="str">
            <v>为超声测定颅内动脉血流的方法。病人平卧，局部皮肤置适量耦合剂，探头在颅外颞部、眼部和枕部分别检查相关颅内动脉。根据结果记录，专业医师审核。作出诊断，出具报告。</v>
          </cell>
        </row>
        <row r="1702">
          <cell r="H1702" t="str">
            <v>次</v>
          </cell>
        </row>
        <row r="1702">
          <cell r="J1702">
            <v>150</v>
          </cell>
          <cell r="K1702">
            <v>150</v>
          </cell>
          <cell r="L1702">
            <v>150</v>
          </cell>
        </row>
        <row r="1703">
          <cell r="D1703" t="str">
            <v>EDDKL001</v>
          </cell>
          <cell r="E1703" t="str">
            <v>经颅多普勒法卵圆孔未闭鉴别检查</v>
          </cell>
          <cell r="F1703" t="str">
            <v>将病人和检查装置摆好位置，病人处于仰卧位、头部轻轻抬起，调节探头处于最佳位置，将探头放在颞窗，用于检查颅内血管，可探测出注射的手振生理盐水微泡，采用多通道颅内多普勒血流图(TCD)技术，可同时探测多个深度和多条血管，调节合适的取样容积和探测深度，在肘前静脉进行穿刺快速注射手振生理盐水，根据分级量表对栓子数和“雨帘”进行量化分级，出具报告。</v>
          </cell>
        </row>
        <row r="1703">
          <cell r="H1703" t="str">
            <v>次</v>
          </cell>
        </row>
        <row r="1703">
          <cell r="J1703">
            <v>60</v>
          </cell>
          <cell r="K1703">
            <v>60</v>
          </cell>
          <cell r="L1703">
            <v>60</v>
          </cell>
        </row>
        <row r="1704">
          <cell r="D1704" t="str">
            <v>EDDL3001</v>
          </cell>
          <cell r="E1704" t="str">
            <v>多普勒小儿血压检测</v>
          </cell>
          <cell r="F1704" t="str">
            <v>用超声发射器及接收器置于肱动脉之上血压计袖带之下，进行收缩压及舒张压测量。</v>
          </cell>
        </row>
        <row r="1704">
          <cell r="H1704" t="str">
            <v>次</v>
          </cell>
        </row>
        <row r="1704">
          <cell r="J1704">
            <v>26</v>
          </cell>
          <cell r="K1704">
            <v>26</v>
          </cell>
          <cell r="L1704">
            <v>26</v>
          </cell>
        </row>
        <row r="1705">
          <cell r="D1705" t="str">
            <v>EDDL3002</v>
          </cell>
          <cell r="E1705" t="str">
            <v>上肢多普勒血流图</v>
          </cell>
          <cell r="F1705" t="str">
            <v>双侧上肢动脉频谱多普勒检查。作出诊断，出具报告。</v>
          </cell>
        </row>
        <row r="1705">
          <cell r="H1705" t="str">
            <v>次</v>
          </cell>
        </row>
        <row r="1705">
          <cell r="J1705">
            <v>50</v>
          </cell>
          <cell r="K1705">
            <v>50</v>
          </cell>
          <cell r="L1705">
            <v>50</v>
          </cell>
        </row>
        <row r="1706">
          <cell r="D1706" t="str">
            <v>EDDL5001</v>
          </cell>
          <cell r="E1706" t="str">
            <v>下肢多普勒血流图</v>
          </cell>
          <cell r="F1706" t="str">
            <v>双侧下肢动脉频谱多普勒检查。作出诊断，出具报告。</v>
          </cell>
        </row>
        <row r="1706">
          <cell r="H1706" t="str">
            <v>次</v>
          </cell>
        </row>
        <row r="1706">
          <cell r="J1706">
            <v>50</v>
          </cell>
          <cell r="K1706">
            <v>50</v>
          </cell>
          <cell r="L1706">
            <v>50</v>
          </cell>
        </row>
        <row r="1707">
          <cell r="D1707" t="str">
            <v>EDDUE001</v>
          </cell>
          <cell r="E1707" t="str">
            <v>多普勒胎心记数</v>
          </cell>
          <cell r="F1707" t="str">
            <v>定位胎心后，用多普勒胎心听筒计数每分钟胎心频率。</v>
          </cell>
        </row>
        <row r="1707">
          <cell r="H1707" t="str">
            <v>次</v>
          </cell>
        </row>
        <row r="1707">
          <cell r="J1707">
            <v>3</v>
          </cell>
          <cell r="K1707">
            <v>3</v>
          </cell>
          <cell r="L1707">
            <v>3</v>
          </cell>
        </row>
        <row r="1708">
          <cell r="D1708" t="str">
            <v>EDE</v>
          </cell>
          <cell r="E1708" t="str">
            <v>5.三维超声</v>
          </cell>
        </row>
        <row r="1709">
          <cell r="D1709" t="str">
            <v>EDEUE001</v>
          </cell>
          <cell r="E1709" t="str">
            <v>胎儿三维超声成像</v>
          </cell>
          <cell r="F1709" t="str">
            <v>采用具有三维成像功能的超声仪，对胎儿获取二维图像后，合成三维超声图像，并多切面，多角度进行观察。作出诊断，出具报告。</v>
          </cell>
        </row>
        <row r="1709">
          <cell r="H1709" t="str">
            <v>每胎</v>
          </cell>
        </row>
        <row r="1709">
          <cell r="J1709">
            <v>258</v>
          </cell>
          <cell r="K1709">
            <v>258</v>
          </cell>
          <cell r="L1709">
            <v>258</v>
          </cell>
        </row>
        <row r="1710">
          <cell r="D1710" t="str">
            <v>EDEZX002</v>
          </cell>
          <cell r="E1710" t="str">
            <v>单脏器灰阶立体成像</v>
          </cell>
          <cell r="F1710" t="str">
            <v>用具有灰阶立体成像的超声仪对单个脏器的结构进行立体成像。作出诊断，出具报告。</v>
          </cell>
        </row>
        <row r="1710">
          <cell r="H1710" t="str">
            <v>次</v>
          </cell>
        </row>
        <row r="1710">
          <cell r="J1710">
            <v>258</v>
          </cell>
          <cell r="K1710">
            <v>258</v>
          </cell>
          <cell r="L1710">
            <v>258</v>
          </cell>
        </row>
        <row r="1711">
          <cell r="D1711" t="str">
            <v>EDF</v>
          </cell>
          <cell r="E1711" t="str">
            <v>6.心脏超声</v>
          </cell>
        </row>
        <row r="1712">
          <cell r="D1712" t="str">
            <v>EDFKA001</v>
          </cell>
          <cell r="E1712" t="str">
            <v>右心超声造影</v>
          </cell>
          <cell r="F1712" t="str">
            <v>经静脉推注对比剂观测右心腔充盈状态、分流方向、分流量与返流量等，作出诊断，出具报告。</v>
          </cell>
        </row>
        <row r="1712">
          <cell r="H1712" t="str">
            <v>次</v>
          </cell>
        </row>
        <row r="1712">
          <cell r="J1712">
            <v>380</v>
          </cell>
          <cell r="K1712">
            <v>380</v>
          </cell>
          <cell r="L1712">
            <v>380</v>
          </cell>
        </row>
        <row r="1713">
          <cell r="D1713" t="str">
            <v>EDFKA002</v>
          </cell>
          <cell r="E1713" t="str">
            <v>左心超声造影</v>
          </cell>
          <cell r="F1713" t="str">
            <v>推注对比剂，观测左心室充盈和室壁运动状态。作出诊断，出具报告。</v>
          </cell>
        </row>
        <row r="1713">
          <cell r="H1713" t="str">
            <v>次</v>
          </cell>
        </row>
        <row r="1713">
          <cell r="J1713">
            <v>380</v>
          </cell>
          <cell r="K1713">
            <v>380</v>
          </cell>
          <cell r="L1713">
            <v>380</v>
          </cell>
        </row>
        <row r="1714">
          <cell r="D1714" t="str">
            <v>EDFKA003</v>
          </cell>
          <cell r="E1714" t="str">
            <v>普通心脏M型超声检查</v>
          </cell>
          <cell r="F1714" t="str">
            <v>用超声仪，进行常规基本波群成像和检测。作出诊断，出具报告。</v>
          </cell>
        </row>
        <row r="1714">
          <cell r="H1714" t="str">
            <v>次</v>
          </cell>
        </row>
        <row r="1714">
          <cell r="J1714">
            <v>39</v>
          </cell>
          <cell r="K1714">
            <v>39</v>
          </cell>
          <cell r="L1714">
            <v>39</v>
          </cell>
        </row>
        <row r="1715">
          <cell r="D1715" t="str">
            <v>EDFKA004</v>
          </cell>
          <cell r="E1715" t="str">
            <v>全方位心脏M型超声检查</v>
          </cell>
          <cell r="F1715" t="str">
            <v>用高档超声仪或后处理工作站进行常规基本波群以外的运动曲线成像和检测。作出诊断，出具报告。</v>
          </cell>
        </row>
        <row r="1715">
          <cell r="H1715" t="str">
            <v>次</v>
          </cell>
        </row>
        <row r="1715">
          <cell r="J1715">
            <v>44</v>
          </cell>
          <cell r="K1715">
            <v>44</v>
          </cell>
          <cell r="L1715">
            <v>44</v>
          </cell>
        </row>
        <row r="1716">
          <cell r="D1716" t="str">
            <v>EDFKA005</v>
          </cell>
          <cell r="E1716" t="str">
            <v>普通二维超声心动图</v>
          </cell>
          <cell r="F1716" t="str">
            <v>用超声仪检查，观测心房、心室、心瓣膜、大动脉等形态结构和运动状态。作出诊断，出具报告。</v>
          </cell>
        </row>
        <row r="1716">
          <cell r="H1716" t="str">
            <v>次</v>
          </cell>
        </row>
        <row r="1716">
          <cell r="J1716">
            <v>45</v>
          </cell>
          <cell r="K1716">
            <v>45</v>
          </cell>
          <cell r="L1716">
            <v>45</v>
          </cell>
        </row>
        <row r="1717">
          <cell r="D1717" t="str">
            <v>EDFKA007</v>
          </cell>
          <cell r="E1717" t="str">
            <v>心脏彩色多普勒超声检查</v>
          </cell>
          <cell r="F1717" t="str">
            <v>查看申请单要求，了解患者相应病史后，用彩色超声仪观测各心腔及大血管形态结构及血流情况。作出诊断，出具报告。</v>
          </cell>
        </row>
        <row r="1717">
          <cell r="H1717" t="str">
            <v>次</v>
          </cell>
        </row>
        <row r="1717">
          <cell r="J1717">
            <v>130</v>
          </cell>
          <cell r="K1717">
            <v>130</v>
          </cell>
          <cell r="L1717">
            <v>130</v>
          </cell>
        </row>
        <row r="1718">
          <cell r="D1718" t="str">
            <v>EDFKA008</v>
          </cell>
          <cell r="E1718" t="str">
            <v>胎儿心脏彩色多普勒超声检查</v>
          </cell>
          <cell r="F1718" t="str">
            <v>查看申请单要求，了解患者相应病史后，确定胎儿心脏位置、心脏四腔心、流出道、主动脉弓等多个切面检查，胎儿心脏血流动力学检测，胎儿心脏功能检测等。配有医学超声影像工作站进行标准切面及异常部位图像留存。作出诊断，出具报告。</v>
          </cell>
        </row>
        <row r="1718">
          <cell r="H1718" t="str">
            <v>每胎</v>
          </cell>
        </row>
        <row r="1718">
          <cell r="J1718">
            <v>318</v>
          </cell>
          <cell r="K1718">
            <v>318</v>
          </cell>
          <cell r="L1718">
            <v>318</v>
          </cell>
        </row>
        <row r="1719">
          <cell r="D1719" t="str">
            <v>EDFKA009</v>
          </cell>
          <cell r="E1719" t="str">
            <v>经食管彩色超声心动图检查</v>
          </cell>
          <cell r="F1719" t="str">
            <v>查看申请单要求，了解患者相应病史后，含咽部麻醉、镇静、润滑、经食管超声探头插入、观测心房、心室、心瓣膜、大动脉等结构及血流，出具报告。不含心电图监护。</v>
          </cell>
        </row>
        <row r="1719">
          <cell r="H1719" t="str">
            <v>次</v>
          </cell>
        </row>
        <row r="1719">
          <cell r="J1719">
            <v>364</v>
          </cell>
          <cell r="K1719">
            <v>364</v>
          </cell>
          <cell r="L1719">
            <v>364</v>
          </cell>
        </row>
        <row r="1720">
          <cell r="D1720" t="str">
            <v>EDFKA010</v>
          </cell>
          <cell r="E1720" t="str">
            <v>负荷超声心动图</v>
          </cell>
          <cell r="F1720" t="str">
            <v>指普通心脏超声检查基础上对负荷状态前、中、后各节段心肌运动状态观测，含多次检查录像，静脉药物输注或运动试验(平板、踏车)，出具报告。不含心电监护。</v>
          </cell>
          <cell r="G1720" t="str">
            <v>电极</v>
          </cell>
          <cell r="H1720" t="str">
            <v>次</v>
          </cell>
        </row>
        <row r="1720">
          <cell r="J1720">
            <v>424</v>
          </cell>
          <cell r="K1720">
            <v>424</v>
          </cell>
          <cell r="L1720">
            <v>424</v>
          </cell>
        </row>
        <row r="1721">
          <cell r="D1721" t="str">
            <v>EDFKA012</v>
          </cell>
          <cell r="E1721" t="str">
            <v>经胸实时三维超声心动图检查</v>
          </cell>
          <cell r="F1721" t="str">
            <v>用具备三维成像功能的高档超声仪经胸部对心脏和大血管的结构和血流进行三维成像。作出诊断，出具报告。</v>
          </cell>
        </row>
        <row r="1721">
          <cell r="H1721" t="str">
            <v>次</v>
          </cell>
        </row>
        <row r="1721">
          <cell r="J1721">
            <v>274</v>
          </cell>
          <cell r="K1721">
            <v>274</v>
          </cell>
          <cell r="L1721">
            <v>274</v>
          </cell>
        </row>
        <row r="1722">
          <cell r="D1722" t="str">
            <v>EDFKA013</v>
          </cell>
          <cell r="E1722" t="str">
            <v>经食管实时三维超声心动图检查</v>
          </cell>
          <cell r="F1722" t="str">
            <v>对心脏和大血管的结构和/或血流进行三维成像，作出诊断，出具报告。不含心电监护。</v>
          </cell>
        </row>
        <row r="1722">
          <cell r="H1722" t="str">
            <v>次</v>
          </cell>
        </row>
        <row r="1722">
          <cell r="J1722">
            <v>400</v>
          </cell>
          <cell r="K1722">
            <v>400</v>
          </cell>
          <cell r="L1722">
            <v>400</v>
          </cell>
        </row>
        <row r="1723">
          <cell r="D1723" t="str">
            <v>EDFKA014</v>
          </cell>
          <cell r="E1723" t="str">
            <v>超声斑点跟踪成像</v>
          </cell>
          <cell r="F1723" t="str">
            <v>对心脏和大血管进行超声斑点跟踪成像成像和相关参数检测。作出诊断，出具报告。</v>
          </cell>
          <cell r="G1723" t="str">
            <v>电极</v>
          </cell>
          <cell r="H1723" t="str">
            <v>次</v>
          </cell>
        </row>
        <row r="1723">
          <cell r="J1723">
            <v>274</v>
          </cell>
          <cell r="K1723">
            <v>274</v>
          </cell>
          <cell r="L1723">
            <v>274</v>
          </cell>
        </row>
        <row r="1724">
          <cell r="D1724" t="str">
            <v>EDFKA015</v>
          </cell>
          <cell r="E1724" t="str">
            <v>心脏机械运动同步功能超声检测</v>
          </cell>
          <cell r="F1724" t="str">
            <v>采用多种超声技术对房室之间、左室与右室之间以及左心室内机械运动同步功能进行检测。作出诊断，出具报告。</v>
          </cell>
          <cell r="G1724" t="str">
            <v>电极</v>
          </cell>
          <cell r="H1724" t="str">
            <v>次</v>
          </cell>
        </row>
        <row r="1724">
          <cell r="J1724">
            <v>274</v>
          </cell>
          <cell r="K1724">
            <v>274</v>
          </cell>
          <cell r="L1724">
            <v>274</v>
          </cell>
        </row>
        <row r="1725">
          <cell r="D1725" t="str">
            <v>EDFKA016</v>
          </cell>
          <cell r="E1725" t="str">
            <v>术中经食管彩色超声心动图监测</v>
          </cell>
          <cell r="F1725" t="str">
            <v>查看申请单要求，了解患者相应病史后，用彩色超声仪进行手术开始前、术中和术后疗效观察。含多次检查以及往返手术室人工和术中等待占机时间。</v>
          </cell>
        </row>
        <row r="1725">
          <cell r="H1725" t="str">
            <v>半小时</v>
          </cell>
        </row>
        <row r="1725">
          <cell r="J1725">
            <v>174</v>
          </cell>
          <cell r="K1725">
            <v>174</v>
          </cell>
          <cell r="L1725">
            <v>174</v>
          </cell>
        </row>
        <row r="1726">
          <cell r="D1726" t="str">
            <v>EDFKA017</v>
          </cell>
          <cell r="E1726" t="str">
            <v>术中经心外膜超声心动图</v>
          </cell>
          <cell r="F1726" t="str">
            <v>用彩色超声仪进行手术开始前、术中和术后疗效观察(含介入治疗术中监测)。含多次检查以及往返手术室人工和术中占机时间。作出诊断，出具报告。</v>
          </cell>
        </row>
        <row r="1726">
          <cell r="H1726" t="str">
            <v>半小时</v>
          </cell>
        </row>
        <row r="1726">
          <cell r="J1726">
            <v>158</v>
          </cell>
          <cell r="K1726">
            <v>158</v>
          </cell>
          <cell r="L1726">
            <v>158</v>
          </cell>
        </row>
        <row r="1727">
          <cell r="D1727" t="str">
            <v>EDFKC001</v>
          </cell>
          <cell r="E1727" t="str">
            <v>组织多普勒显像(TDI)</v>
          </cell>
          <cell r="F1727" t="str">
            <v>对心肌运动进行M型、二维、频谱及TDI成像和相关参数检测。作出诊断，出具报告。</v>
          </cell>
        </row>
        <row r="1727">
          <cell r="H1727" t="str">
            <v>次</v>
          </cell>
        </row>
        <row r="1727">
          <cell r="J1727">
            <v>179</v>
          </cell>
          <cell r="K1727">
            <v>179</v>
          </cell>
          <cell r="L1727">
            <v>179</v>
          </cell>
        </row>
        <row r="1728">
          <cell r="D1728" t="str">
            <v>EDFKC002</v>
          </cell>
          <cell r="E1728" t="str">
            <v>心肌灌注超声造影</v>
          </cell>
          <cell r="F1728" t="str">
            <v>经静脉推注对比剂，观测心肌灌注状态。作出诊断，出具报告。</v>
          </cell>
        </row>
        <row r="1728">
          <cell r="H1728" t="str">
            <v>次</v>
          </cell>
        </row>
        <row r="1728">
          <cell r="J1728">
            <v>380</v>
          </cell>
          <cell r="K1728">
            <v>380</v>
          </cell>
          <cell r="L1728">
            <v>380</v>
          </cell>
        </row>
        <row r="1729">
          <cell r="D1729" t="str">
            <v>EDFKJ001</v>
          </cell>
          <cell r="E1729" t="str">
            <v>左心室收缩功能超声测定</v>
          </cell>
          <cell r="F1729" t="str">
            <v>用超声仪观测射血分数(EF)、短轴缩短率(FS)、心室舒张容量(EDV)、每搏输出量(SV)、每分输出量(CO)、心脏指数(CI)等参数，作出诊断，出具报告。</v>
          </cell>
        </row>
        <row r="1729">
          <cell r="H1729" t="str">
            <v>次</v>
          </cell>
          <cell r="I1729" t="str">
            <v>右心室收缩功能超声测定同此收费</v>
          </cell>
          <cell r="J1729">
            <v>55</v>
          </cell>
          <cell r="K1729">
            <v>55</v>
          </cell>
          <cell r="L1729">
            <v>55</v>
          </cell>
        </row>
        <row r="1730">
          <cell r="D1730" t="str">
            <v>EDFKJ002</v>
          </cell>
          <cell r="E1730" t="str">
            <v>左心室舒张功能超声测定</v>
          </cell>
          <cell r="F1730" t="str">
            <v>用彩色多普勒超声仪观测二尖瓣和或肺静脉血流频谱各波峰速度、速度比值、时间、彩色多普勒M型舒张早期左室血流传导时间、组织多普勒E/E'等参数，作出诊断，出具报告。不含组织多普勒显像（TDI）。</v>
          </cell>
        </row>
        <row r="1730">
          <cell r="H1730" t="str">
            <v>次</v>
          </cell>
          <cell r="I1730" t="str">
            <v>右心室舒张功能超声测定同此收费</v>
          </cell>
          <cell r="J1730">
            <v>55</v>
          </cell>
          <cell r="K1730">
            <v>55</v>
          </cell>
          <cell r="L1730">
            <v>55</v>
          </cell>
        </row>
        <row r="1731">
          <cell r="D1731" t="str">
            <v>EDZ</v>
          </cell>
          <cell r="E1731" t="str">
            <v>7.其它</v>
          </cell>
        </row>
        <row r="1732">
          <cell r="D1732" t="str">
            <v>EDZZZ001</v>
          </cell>
          <cell r="E1732" t="str">
            <v>临床操作B超引导</v>
          </cell>
          <cell r="F1732" t="str">
            <v>查看申请单要求，了解患者相应病史后，对临床所要求的部位进行操作前、操作中检查，确定穿刺点及路线，并进行定位、引导及监测，以及操作后的疗效评价。</v>
          </cell>
        </row>
        <row r="1732">
          <cell r="H1732" t="str">
            <v>半小时</v>
          </cell>
          <cell r="I1732" t="str">
            <v>此项为辅加操作项目；6岁以下加收15%</v>
          </cell>
          <cell r="J1732">
            <v>40</v>
          </cell>
          <cell r="K1732">
            <v>40</v>
          </cell>
          <cell r="L1732">
            <v>40</v>
          </cell>
        </row>
        <row r="1733">
          <cell r="D1733" t="str">
            <v>EDZZZ002</v>
          </cell>
          <cell r="E1733" t="str">
            <v>临床操作彩色多普勒超声引导</v>
          </cell>
          <cell r="F1733" t="str">
            <v>查看申请单要求，了解患者相应病史后，采用彩色多普勒，对临床所要求的部位进行操作前、操作中检查，确定穿刺点及路线，并进行定位、引导及监测，操作后疗效评价。</v>
          </cell>
        </row>
        <row r="1733">
          <cell r="H1733" t="str">
            <v>半小时</v>
          </cell>
          <cell r="I1733" t="str">
            <v>此项为辅加操作项目；6岁以下加收15%</v>
          </cell>
          <cell r="J1733">
            <v>120</v>
          </cell>
          <cell r="K1733">
            <v>120</v>
          </cell>
          <cell r="L1733">
            <v>120</v>
          </cell>
        </row>
        <row r="1734">
          <cell r="D1734" t="str">
            <v>TTJE0446</v>
          </cell>
          <cell r="E1734" t="str">
            <v>超声弹性检查</v>
          </cell>
          <cell r="F1734" t="str">
            <v>弹性成像是超声测定组织硬度的方法。查看申请单要求，了解相关病史后，检查相应部位的组织应变程度，可以使用应力式弹性成像(半定量）或剪切波弹性成像（定量）进行测量。测量图像及数值需有相应的质控要求。做出诊断，出具报告。</v>
          </cell>
        </row>
        <row r="1734">
          <cell r="H1734" t="str">
            <v>次</v>
          </cell>
        </row>
        <row r="1734">
          <cell r="J1734">
            <v>70</v>
          </cell>
          <cell r="K1734">
            <v>70</v>
          </cell>
          <cell r="L1734">
            <v>70</v>
          </cell>
        </row>
        <row r="1735">
          <cell r="D1735" t="str">
            <v>TTJ-6</v>
          </cell>
          <cell r="E1735" t="str">
            <v>八、功能及内窥镜检查</v>
          </cell>
          <cell r="F1735" t="str">
            <v>1、所用电极及一次性材料据实另收。
2、内镜下治疗另收相应镜检费，特殊材料据实另收。</v>
          </cell>
        </row>
        <row r="1736">
          <cell r="D1736" t="str">
            <v>TTJF-1</v>
          </cell>
          <cell r="E1736" t="str">
            <v>（一）心功能检查</v>
          </cell>
        </row>
        <row r="1737">
          <cell r="D1737" t="str">
            <v>FRA02201</v>
          </cell>
          <cell r="E1737" t="str">
            <v>心输出量测定-盐水稀释法</v>
          </cell>
          <cell r="F1737" t="str">
            <v>透析时从静脉端快速注入一定量一定温度的盐水，仪器采用超声法或光电法监测动脉端的盐水浓度变化，软件自动计算心输出量。</v>
          </cell>
          <cell r="G1737" t="str">
            <v>三通、透析监护导管</v>
          </cell>
          <cell r="H1737" t="str">
            <v>次</v>
          </cell>
        </row>
        <row r="1737">
          <cell r="J1737">
            <v>50</v>
          </cell>
          <cell r="K1737">
            <v>50</v>
          </cell>
          <cell r="L1737">
            <v>50</v>
          </cell>
        </row>
        <row r="1738">
          <cell r="D1738" t="str">
            <v>FRA02202</v>
          </cell>
          <cell r="E1738" t="str">
            <v>再循环测定-盐水稀释法</v>
          </cell>
          <cell r="F1738" t="str">
            <v>透析时从静脉端快速注入一定量盐水，仪器采用超声法或光电法监测动脉端的盐水浓度变化，软件自动计算再循环。</v>
          </cell>
          <cell r="G1738" t="str">
            <v>三通、透析监护导管</v>
          </cell>
          <cell r="H1738" t="str">
            <v>次</v>
          </cell>
        </row>
        <row r="1738">
          <cell r="J1738">
            <v>50</v>
          </cell>
          <cell r="K1738">
            <v>50</v>
          </cell>
          <cell r="L1738">
            <v>50</v>
          </cell>
        </row>
        <row r="1739">
          <cell r="D1739" t="str">
            <v>TTJF0001</v>
          </cell>
          <cell r="E1739" t="str">
            <v>冠心病危险因素检查</v>
          </cell>
        </row>
        <row r="1739">
          <cell r="H1739" t="str">
            <v>次</v>
          </cell>
          <cell r="I1739" t="str">
            <v>　　</v>
          </cell>
          <cell r="J1739">
            <v>15</v>
          </cell>
          <cell r="K1739">
            <v>15</v>
          </cell>
          <cell r="L1739">
            <v>15</v>
          </cell>
        </row>
        <row r="1740">
          <cell r="D1740" t="str">
            <v>TTJF0002</v>
          </cell>
          <cell r="E1740" t="str">
            <v>心电图(单导)</v>
          </cell>
        </row>
        <row r="1740">
          <cell r="H1740" t="str">
            <v>次</v>
          </cell>
        </row>
        <row r="1740">
          <cell r="J1740">
            <v>8</v>
          </cell>
          <cell r="K1740">
            <v>8</v>
          </cell>
          <cell r="L1740">
            <v>8</v>
          </cell>
        </row>
        <row r="1741">
          <cell r="D1741" t="str">
            <v>TTJF0003</v>
          </cell>
          <cell r="E1741" t="str">
            <v>心电图+自动分析(单导)</v>
          </cell>
        </row>
        <row r="1741">
          <cell r="H1741" t="str">
            <v>次</v>
          </cell>
        </row>
        <row r="1741">
          <cell r="J1741">
            <v>10</v>
          </cell>
          <cell r="K1741">
            <v>10</v>
          </cell>
          <cell r="L1741">
            <v>10</v>
          </cell>
        </row>
        <row r="1742">
          <cell r="D1742" t="str">
            <v>TTJF0004</v>
          </cell>
          <cell r="E1742" t="str">
            <v>多导心电图(六导以上)</v>
          </cell>
        </row>
        <row r="1742">
          <cell r="H1742" t="str">
            <v>次</v>
          </cell>
          <cell r="I1742" t="str">
            <v>高频心电图同</v>
          </cell>
          <cell r="J1742">
            <v>20</v>
          </cell>
          <cell r="K1742">
            <v>20</v>
          </cell>
          <cell r="L1742">
            <v>20</v>
          </cell>
        </row>
        <row r="1743">
          <cell r="D1743" t="str">
            <v>TTJF0006</v>
          </cell>
          <cell r="E1743" t="str">
            <v>多导心电图检查自动分析</v>
          </cell>
        </row>
        <row r="1743">
          <cell r="H1743" t="str">
            <v>次</v>
          </cell>
          <cell r="I1743" t="str">
            <v>六导以上</v>
          </cell>
          <cell r="J1743">
            <v>30</v>
          </cell>
          <cell r="K1743">
            <v>30</v>
          </cell>
          <cell r="L1743">
            <v>30</v>
          </cell>
        </row>
        <row r="1744">
          <cell r="D1744" t="str">
            <v>TTJF0007</v>
          </cell>
          <cell r="E1744" t="str">
            <v>起搏功能</v>
          </cell>
        </row>
        <row r="1744">
          <cell r="H1744" t="str">
            <v>次</v>
          </cell>
        </row>
        <row r="1744">
          <cell r="J1744">
            <v>10</v>
          </cell>
          <cell r="K1744">
            <v>10</v>
          </cell>
          <cell r="L1744">
            <v>10</v>
          </cell>
        </row>
        <row r="1745">
          <cell r="D1745" t="str">
            <v>TTJF0008</v>
          </cell>
          <cell r="E1745" t="str">
            <v>电话传送心电图</v>
          </cell>
        </row>
        <row r="1745">
          <cell r="H1745" t="str">
            <v>天</v>
          </cell>
        </row>
        <row r="1745">
          <cell r="J1745">
            <v>80</v>
          </cell>
          <cell r="K1745">
            <v>80</v>
          </cell>
          <cell r="L1745">
            <v>80</v>
          </cell>
        </row>
        <row r="1746">
          <cell r="D1746" t="str">
            <v>TTJF0009</v>
          </cell>
          <cell r="E1746" t="str">
            <v>直描心向量图</v>
          </cell>
        </row>
        <row r="1746">
          <cell r="H1746" t="str">
            <v>次</v>
          </cell>
        </row>
        <row r="1746">
          <cell r="J1746">
            <v>20</v>
          </cell>
          <cell r="K1746">
            <v>20</v>
          </cell>
          <cell r="L1746">
            <v>20</v>
          </cell>
        </row>
        <row r="1747">
          <cell r="D1747" t="str">
            <v>TTJF0010</v>
          </cell>
          <cell r="E1747" t="str">
            <v>心机能图</v>
          </cell>
        </row>
        <row r="1747">
          <cell r="H1747" t="str">
            <v>次</v>
          </cell>
        </row>
        <row r="1747">
          <cell r="J1747">
            <v>15</v>
          </cell>
          <cell r="K1747">
            <v>15</v>
          </cell>
          <cell r="L1747">
            <v>15</v>
          </cell>
        </row>
        <row r="1748">
          <cell r="D1748" t="str">
            <v>TTJF0011</v>
          </cell>
          <cell r="E1748" t="str">
            <v>心音图</v>
          </cell>
        </row>
        <row r="1748">
          <cell r="H1748" t="str">
            <v>次</v>
          </cell>
        </row>
        <row r="1748">
          <cell r="J1748">
            <v>10</v>
          </cell>
          <cell r="K1748">
            <v>10</v>
          </cell>
          <cell r="L1748">
            <v>10</v>
          </cell>
        </row>
        <row r="1749">
          <cell r="D1749" t="str">
            <v>TTJF0012</v>
          </cell>
          <cell r="E1749" t="str">
            <v>心血流图</v>
          </cell>
        </row>
        <row r="1749">
          <cell r="H1749" t="str">
            <v>次</v>
          </cell>
        </row>
        <row r="1749">
          <cell r="J1749">
            <v>6</v>
          </cell>
          <cell r="K1749">
            <v>6</v>
          </cell>
          <cell r="L1749">
            <v>6</v>
          </cell>
        </row>
        <row r="1750">
          <cell r="D1750" t="str">
            <v>TTJF0013</v>
          </cell>
          <cell r="E1750" t="str">
            <v>心冲击图</v>
          </cell>
        </row>
        <row r="1750">
          <cell r="H1750" t="str">
            <v>次</v>
          </cell>
          <cell r="I1750" t="str">
            <v>　　</v>
          </cell>
          <cell r="J1750">
            <v>5</v>
          </cell>
          <cell r="K1750">
            <v>5</v>
          </cell>
          <cell r="L1750">
            <v>5</v>
          </cell>
        </row>
        <row r="1751">
          <cell r="D1751" t="str">
            <v>TTJF0014</v>
          </cell>
          <cell r="E1751" t="str">
            <v>心肌图</v>
          </cell>
        </row>
        <row r="1751">
          <cell r="H1751" t="str">
            <v>次</v>
          </cell>
        </row>
        <row r="1751">
          <cell r="J1751">
            <v>10</v>
          </cell>
          <cell r="K1751">
            <v>10</v>
          </cell>
          <cell r="L1751">
            <v>10</v>
          </cell>
        </row>
        <row r="1752">
          <cell r="D1752" t="str">
            <v>TTJF0015</v>
          </cell>
          <cell r="E1752" t="str">
            <v>心尖搏动图</v>
          </cell>
        </row>
        <row r="1752">
          <cell r="H1752" t="str">
            <v>次</v>
          </cell>
        </row>
        <row r="1752">
          <cell r="J1752">
            <v>10</v>
          </cell>
          <cell r="K1752">
            <v>10</v>
          </cell>
          <cell r="L1752">
            <v>10</v>
          </cell>
        </row>
        <row r="1753">
          <cell r="D1753" t="str">
            <v>TTJF0016</v>
          </cell>
          <cell r="E1753" t="str">
            <v>心阻抗图</v>
          </cell>
        </row>
        <row r="1753">
          <cell r="H1753" t="str">
            <v>次</v>
          </cell>
        </row>
        <row r="1753">
          <cell r="J1753">
            <v>15</v>
          </cell>
          <cell r="K1753">
            <v>15</v>
          </cell>
          <cell r="L1753">
            <v>15</v>
          </cell>
        </row>
        <row r="1754">
          <cell r="D1754" t="str">
            <v>TTJF0017</v>
          </cell>
          <cell r="E1754" t="str">
            <v>S-T测标图</v>
          </cell>
        </row>
        <row r="1754">
          <cell r="H1754" t="str">
            <v>次</v>
          </cell>
        </row>
        <row r="1754">
          <cell r="J1754">
            <v>5</v>
          </cell>
          <cell r="K1754">
            <v>5</v>
          </cell>
          <cell r="L1754">
            <v>5</v>
          </cell>
        </row>
        <row r="1755">
          <cell r="D1755" t="str">
            <v>TTJF0018</v>
          </cell>
          <cell r="E1755" t="str">
            <v>运动试验-二阶梯</v>
          </cell>
        </row>
        <row r="1755">
          <cell r="H1755" t="str">
            <v>次</v>
          </cell>
          <cell r="I1755" t="str">
            <v>加收5次心电图</v>
          </cell>
          <cell r="J1755">
            <v>30</v>
          </cell>
          <cell r="K1755">
            <v>30</v>
          </cell>
          <cell r="L1755">
            <v>30</v>
          </cell>
        </row>
        <row r="1756">
          <cell r="D1756" t="str">
            <v>TTJF0019</v>
          </cell>
          <cell r="E1756" t="str">
            <v>运动试验-平板</v>
          </cell>
        </row>
        <row r="1756">
          <cell r="H1756" t="str">
            <v>次</v>
          </cell>
          <cell r="I1756" t="str">
            <v>加收5次心电图</v>
          </cell>
          <cell r="J1756">
            <v>35</v>
          </cell>
          <cell r="K1756">
            <v>35</v>
          </cell>
          <cell r="L1756">
            <v>35</v>
          </cell>
        </row>
        <row r="1757">
          <cell r="D1757" t="str">
            <v>TTJF0020</v>
          </cell>
          <cell r="E1757" t="str">
            <v>运动试验-踏车</v>
          </cell>
        </row>
        <row r="1757">
          <cell r="H1757" t="str">
            <v>次</v>
          </cell>
          <cell r="I1757" t="str">
            <v>加收5次心电图</v>
          </cell>
          <cell r="J1757">
            <v>30</v>
          </cell>
          <cell r="K1757">
            <v>30</v>
          </cell>
          <cell r="L1757">
            <v>30</v>
          </cell>
        </row>
        <row r="1758">
          <cell r="D1758" t="str">
            <v>TTJF0021</v>
          </cell>
          <cell r="E1758" t="str">
            <v>心电图-饱餐试验</v>
          </cell>
        </row>
        <row r="1758">
          <cell r="H1758" t="str">
            <v>次</v>
          </cell>
        </row>
        <row r="1758">
          <cell r="J1758">
            <v>20</v>
          </cell>
          <cell r="K1758">
            <v>20</v>
          </cell>
          <cell r="L1758">
            <v>20</v>
          </cell>
        </row>
        <row r="1759">
          <cell r="D1759" t="str">
            <v>TTJF0022</v>
          </cell>
          <cell r="E1759" t="str">
            <v>心电图-心得安试验</v>
          </cell>
        </row>
        <row r="1759">
          <cell r="H1759" t="str">
            <v>次</v>
          </cell>
        </row>
        <row r="1759">
          <cell r="J1759">
            <v>20</v>
          </cell>
          <cell r="K1759">
            <v>20</v>
          </cell>
          <cell r="L1759">
            <v>20</v>
          </cell>
        </row>
        <row r="1760">
          <cell r="D1760" t="str">
            <v>TTJF0023</v>
          </cell>
          <cell r="E1760" t="str">
            <v>心电图-阿拖品试验</v>
          </cell>
        </row>
        <row r="1760">
          <cell r="H1760" t="str">
            <v>次</v>
          </cell>
        </row>
        <row r="1760">
          <cell r="J1760">
            <v>20</v>
          </cell>
          <cell r="K1760">
            <v>20</v>
          </cell>
          <cell r="L1760">
            <v>20</v>
          </cell>
        </row>
        <row r="1761">
          <cell r="D1761" t="str">
            <v>TTJF0024</v>
          </cell>
          <cell r="E1761" t="str">
            <v>心电图-异丙肾试验</v>
          </cell>
        </row>
        <row r="1761">
          <cell r="H1761" t="str">
            <v>次</v>
          </cell>
        </row>
        <row r="1761">
          <cell r="J1761">
            <v>20</v>
          </cell>
          <cell r="K1761">
            <v>20</v>
          </cell>
          <cell r="L1761">
            <v>20</v>
          </cell>
        </row>
        <row r="1762">
          <cell r="D1762" t="str">
            <v>TTJF0025</v>
          </cell>
          <cell r="E1762" t="str">
            <v>倾斜试验</v>
          </cell>
        </row>
        <row r="1762">
          <cell r="H1762" t="str">
            <v>次</v>
          </cell>
          <cell r="I1762" t="str">
            <v>含一次性材料</v>
          </cell>
          <cell r="J1762">
            <v>350</v>
          </cell>
          <cell r="K1762">
            <v>350</v>
          </cell>
          <cell r="L1762">
            <v>350</v>
          </cell>
        </row>
        <row r="1763">
          <cell r="D1763" t="str">
            <v>TTJF0026</v>
          </cell>
          <cell r="E1763" t="str">
            <v>心磁图</v>
          </cell>
        </row>
        <row r="1763">
          <cell r="H1763" t="str">
            <v>例</v>
          </cell>
        </row>
        <row r="1763">
          <cell r="J1763">
            <v>900</v>
          </cell>
          <cell r="K1763">
            <v>900</v>
          </cell>
          <cell r="L1763">
            <v>900</v>
          </cell>
        </row>
        <row r="1764">
          <cell r="D1764" t="str">
            <v>TTJF0027</v>
          </cell>
          <cell r="E1764" t="str">
            <v>心室晚电位</v>
          </cell>
        </row>
        <row r="1764">
          <cell r="H1764" t="str">
            <v>次</v>
          </cell>
        </row>
        <row r="1764">
          <cell r="J1764">
            <v>80</v>
          </cell>
          <cell r="K1764">
            <v>80</v>
          </cell>
          <cell r="L1764">
            <v>80</v>
          </cell>
        </row>
        <row r="1765">
          <cell r="D1765" t="str">
            <v>TTJF0028</v>
          </cell>
          <cell r="E1765" t="str">
            <v>心排量</v>
          </cell>
        </row>
        <row r="1765">
          <cell r="H1765" t="str">
            <v>次</v>
          </cell>
        </row>
        <row r="1765">
          <cell r="J1765">
            <v>40</v>
          </cell>
          <cell r="K1765">
            <v>40</v>
          </cell>
          <cell r="L1765">
            <v>40</v>
          </cell>
        </row>
        <row r="1766">
          <cell r="D1766" t="str">
            <v>TTJF0029</v>
          </cell>
          <cell r="E1766" t="str">
            <v>电生理检查</v>
          </cell>
        </row>
        <row r="1766">
          <cell r="H1766" t="str">
            <v>次</v>
          </cell>
        </row>
        <row r="1766">
          <cell r="J1766">
            <v>200</v>
          </cell>
          <cell r="K1766">
            <v>200</v>
          </cell>
          <cell r="L1766">
            <v>200</v>
          </cell>
        </row>
        <row r="1767">
          <cell r="D1767" t="str">
            <v>TTJF0030</v>
          </cell>
          <cell r="E1767" t="str">
            <v>六导生理检查</v>
          </cell>
        </row>
        <row r="1767">
          <cell r="H1767" t="str">
            <v>次</v>
          </cell>
        </row>
        <row r="1767">
          <cell r="J1767">
            <v>200</v>
          </cell>
          <cell r="K1767">
            <v>200</v>
          </cell>
          <cell r="L1767">
            <v>200</v>
          </cell>
        </row>
        <row r="1768">
          <cell r="D1768" t="str">
            <v>TTJF0031</v>
          </cell>
          <cell r="E1768" t="str">
            <v>基础代谢测定</v>
          </cell>
        </row>
        <row r="1768">
          <cell r="H1768" t="str">
            <v>次</v>
          </cell>
        </row>
        <row r="1768">
          <cell r="J1768">
            <v>5</v>
          </cell>
          <cell r="K1768">
            <v>5</v>
          </cell>
          <cell r="L1768">
            <v>5</v>
          </cell>
        </row>
        <row r="1769">
          <cell r="D1769" t="str">
            <v>TTJF0032</v>
          </cell>
          <cell r="E1769" t="str">
            <v>头胸导联心电图</v>
          </cell>
        </row>
        <row r="1769">
          <cell r="H1769" t="str">
            <v>次</v>
          </cell>
        </row>
        <row r="1769">
          <cell r="J1769">
            <v>25</v>
          </cell>
          <cell r="K1769">
            <v>25</v>
          </cell>
          <cell r="L1769">
            <v>25</v>
          </cell>
        </row>
        <row r="1770">
          <cell r="D1770" t="str">
            <v>TTJF0033</v>
          </cell>
          <cell r="E1770" t="str">
            <v>动态心电图</v>
          </cell>
        </row>
        <row r="1770">
          <cell r="H1770" t="str">
            <v>次</v>
          </cell>
        </row>
        <row r="1770">
          <cell r="J1770">
            <v>160</v>
          </cell>
          <cell r="K1770">
            <v>160</v>
          </cell>
          <cell r="L1770">
            <v>160</v>
          </cell>
        </row>
        <row r="1771">
          <cell r="D1771" t="str">
            <v>TTJF0034</v>
          </cell>
          <cell r="E1771" t="str">
            <v>十二导动态心电图</v>
          </cell>
        </row>
        <row r="1771">
          <cell r="H1771" t="str">
            <v>例</v>
          </cell>
          <cell r="I1771" t="str">
            <v>含电池，电极另收</v>
          </cell>
          <cell r="J1771">
            <v>240</v>
          </cell>
          <cell r="K1771">
            <v>240</v>
          </cell>
          <cell r="L1771">
            <v>240</v>
          </cell>
        </row>
        <row r="1772">
          <cell r="D1772" t="str">
            <v>TTJF0035</v>
          </cell>
          <cell r="E1772" t="str">
            <v>心功能测定(多功能)</v>
          </cell>
        </row>
        <row r="1772">
          <cell r="H1772" t="str">
            <v>次</v>
          </cell>
        </row>
        <row r="1772">
          <cell r="J1772">
            <v>25</v>
          </cell>
          <cell r="K1772">
            <v>25</v>
          </cell>
          <cell r="L1772">
            <v>25</v>
          </cell>
        </row>
        <row r="1773">
          <cell r="D1773" t="str">
            <v>TTJF0036</v>
          </cell>
          <cell r="E1773" t="str">
            <v>心内压测定</v>
          </cell>
        </row>
        <row r="1773">
          <cell r="H1773" t="str">
            <v>次</v>
          </cell>
        </row>
        <row r="1773">
          <cell r="J1773">
            <v>100</v>
          </cell>
          <cell r="K1773">
            <v>100</v>
          </cell>
          <cell r="L1773">
            <v>100</v>
          </cell>
        </row>
        <row r="1774">
          <cell r="D1774" t="str">
            <v>TTJF0037</v>
          </cell>
          <cell r="E1774" t="str">
            <v>运动心肺功能检查</v>
          </cell>
        </row>
        <row r="1774">
          <cell r="H1774" t="str">
            <v>次</v>
          </cell>
        </row>
        <row r="1774">
          <cell r="J1774">
            <v>15</v>
          </cell>
          <cell r="K1774">
            <v>15</v>
          </cell>
          <cell r="L1774">
            <v>15</v>
          </cell>
        </row>
        <row r="1775">
          <cell r="D1775" t="str">
            <v>TTJF0038</v>
          </cell>
          <cell r="E1775" t="str">
            <v>携带式心电磁带记录仪</v>
          </cell>
        </row>
        <row r="1775">
          <cell r="H1775" t="str">
            <v>次</v>
          </cell>
        </row>
        <row r="1775">
          <cell r="J1775">
            <v>15</v>
          </cell>
          <cell r="K1775">
            <v>15</v>
          </cell>
          <cell r="L1775">
            <v>15</v>
          </cell>
        </row>
        <row r="1776">
          <cell r="D1776" t="str">
            <v>TTJF0039</v>
          </cell>
          <cell r="E1776" t="str">
            <v>心脏除颤</v>
          </cell>
        </row>
        <row r="1776">
          <cell r="H1776" t="str">
            <v>次</v>
          </cell>
        </row>
        <row r="1776">
          <cell r="J1776">
            <v>20</v>
          </cell>
          <cell r="K1776">
            <v>20</v>
          </cell>
          <cell r="L1776">
            <v>20</v>
          </cell>
        </row>
        <row r="1777">
          <cell r="D1777" t="str">
            <v>TTJF0040</v>
          </cell>
          <cell r="E1777" t="str">
            <v>多功能血管病变诊断PVL</v>
          </cell>
        </row>
        <row r="1777">
          <cell r="H1777" t="str">
            <v>次</v>
          </cell>
        </row>
        <row r="1777">
          <cell r="J1777">
            <v>100</v>
          </cell>
          <cell r="K1777">
            <v>100</v>
          </cell>
          <cell r="L1777">
            <v>100</v>
          </cell>
        </row>
        <row r="1778">
          <cell r="D1778" t="str">
            <v>TTJF0041</v>
          </cell>
          <cell r="E1778" t="str">
            <v>主动脉气囊反搏</v>
          </cell>
        </row>
        <row r="1778">
          <cell r="H1778" t="str">
            <v>小时</v>
          </cell>
        </row>
        <row r="1778">
          <cell r="J1778">
            <v>10</v>
          </cell>
          <cell r="K1778">
            <v>10</v>
          </cell>
          <cell r="L1778">
            <v>10</v>
          </cell>
        </row>
        <row r="1779">
          <cell r="D1779" t="str">
            <v>TTJF0042</v>
          </cell>
          <cell r="E1779" t="str">
            <v>心房调搏</v>
          </cell>
        </row>
        <row r="1779">
          <cell r="H1779" t="str">
            <v>次</v>
          </cell>
        </row>
        <row r="1779">
          <cell r="J1779">
            <v>35</v>
          </cell>
          <cell r="K1779">
            <v>35</v>
          </cell>
          <cell r="L1779">
            <v>35</v>
          </cell>
        </row>
        <row r="1780">
          <cell r="D1780" t="str">
            <v>TTJF0043</v>
          </cell>
          <cell r="E1780" t="str">
            <v>程控起搏器</v>
          </cell>
        </row>
        <row r="1780">
          <cell r="H1780" t="str">
            <v>次</v>
          </cell>
        </row>
        <row r="1780">
          <cell r="J1780">
            <v>10</v>
          </cell>
          <cell r="K1780">
            <v>10</v>
          </cell>
          <cell r="L1780">
            <v>10</v>
          </cell>
        </row>
        <row r="1781">
          <cell r="D1781" t="str">
            <v>TTJF0044</v>
          </cell>
          <cell r="E1781" t="str">
            <v>有创主动脉气囊反搏</v>
          </cell>
        </row>
        <row r="1781">
          <cell r="H1781" t="str">
            <v>次</v>
          </cell>
        </row>
        <row r="1781">
          <cell r="J1781">
            <v>60</v>
          </cell>
          <cell r="K1781">
            <v>60</v>
          </cell>
          <cell r="L1781">
            <v>60</v>
          </cell>
        </row>
        <row r="1782">
          <cell r="D1782" t="str">
            <v>TTJF0045</v>
          </cell>
          <cell r="E1782" t="str">
            <v>房室顺序起搏</v>
          </cell>
        </row>
        <row r="1782">
          <cell r="H1782" t="str">
            <v>次</v>
          </cell>
        </row>
        <row r="1782">
          <cell r="J1782">
            <v>10</v>
          </cell>
          <cell r="K1782">
            <v>10</v>
          </cell>
          <cell r="L1782">
            <v>10</v>
          </cell>
        </row>
        <row r="1783">
          <cell r="D1783" t="str">
            <v>TTJF0046</v>
          </cell>
          <cell r="E1783" t="str">
            <v>无创伤阻抗法心搏出量测定</v>
          </cell>
        </row>
        <row r="1783">
          <cell r="H1783" t="str">
            <v>次</v>
          </cell>
        </row>
        <row r="1783">
          <cell r="J1783">
            <v>15</v>
          </cell>
          <cell r="K1783">
            <v>15</v>
          </cell>
          <cell r="L1783">
            <v>15</v>
          </cell>
        </row>
        <row r="1784">
          <cell r="D1784" t="str">
            <v>TTJF0047</v>
          </cell>
          <cell r="E1784" t="str">
            <v>动脉波描记</v>
          </cell>
        </row>
        <row r="1784">
          <cell r="H1784" t="str">
            <v>次</v>
          </cell>
        </row>
        <row r="1784">
          <cell r="J1784">
            <v>5</v>
          </cell>
          <cell r="K1784">
            <v>5</v>
          </cell>
          <cell r="L1784">
            <v>5</v>
          </cell>
        </row>
        <row r="1785">
          <cell r="D1785" t="str">
            <v>TTJF0048</v>
          </cell>
          <cell r="E1785" t="str">
            <v>心电多域信息自动分析</v>
          </cell>
        </row>
        <row r="1785">
          <cell r="H1785" t="str">
            <v>次</v>
          </cell>
        </row>
        <row r="1785">
          <cell r="J1785">
            <v>20</v>
          </cell>
          <cell r="K1785">
            <v>20</v>
          </cell>
          <cell r="L1785">
            <v>20</v>
          </cell>
        </row>
        <row r="1786">
          <cell r="D1786" t="str">
            <v>TTJF0049</v>
          </cell>
          <cell r="E1786" t="str">
            <v>渗透压测定</v>
          </cell>
        </row>
        <row r="1786">
          <cell r="H1786" t="str">
            <v>次</v>
          </cell>
        </row>
        <row r="1786">
          <cell r="J1786">
            <v>10</v>
          </cell>
          <cell r="K1786">
            <v>10</v>
          </cell>
          <cell r="L1786">
            <v>10</v>
          </cell>
        </row>
        <row r="1787">
          <cell r="D1787" t="str">
            <v>TTJF0050</v>
          </cell>
          <cell r="E1787" t="str">
            <v>体外反博治疗</v>
          </cell>
        </row>
        <row r="1787">
          <cell r="H1787" t="str">
            <v>次</v>
          </cell>
        </row>
        <row r="1787">
          <cell r="J1787">
            <v>15</v>
          </cell>
          <cell r="K1787">
            <v>15</v>
          </cell>
          <cell r="L1787">
            <v>15</v>
          </cell>
        </row>
        <row r="1788">
          <cell r="D1788" t="str">
            <v>TTJF0051</v>
          </cell>
          <cell r="E1788" t="str">
            <v>临时起搏器应用</v>
          </cell>
        </row>
        <row r="1788">
          <cell r="H1788" t="str">
            <v>小时</v>
          </cell>
        </row>
        <row r="1788">
          <cell r="J1788">
            <v>1</v>
          </cell>
          <cell r="K1788">
            <v>1</v>
          </cell>
          <cell r="L1788">
            <v>1</v>
          </cell>
        </row>
        <row r="1789">
          <cell r="D1789" t="str">
            <v>TTJF0052</v>
          </cell>
          <cell r="E1789" t="str">
            <v>心电综合分析</v>
          </cell>
        </row>
        <row r="1789">
          <cell r="H1789" t="str">
            <v>次</v>
          </cell>
        </row>
        <row r="1789">
          <cell r="J1789">
            <v>40</v>
          </cell>
          <cell r="K1789">
            <v>40</v>
          </cell>
          <cell r="L1789">
            <v>40</v>
          </cell>
        </row>
        <row r="1790">
          <cell r="D1790" t="str">
            <v>TTJF0053</v>
          </cell>
          <cell r="E1790" t="str">
            <v>心血管功能检查</v>
          </cell>
        </row>
        <row r="1790">
          <cell r="H1790" t="str">
            <v>次</v>
          </cell>
        </row>
        <row r="1790">
          <cell r="J1790">
            <v>20</v>
          </cell>
          <cell r="K1790">
            <v>20</v>
          </cell>
          <cell r="L1790">
            <v>20</v>
          </cell>
        </row>
        <row r="1791">
          <cell r="D1791" t="str">
            <v>TTJF0054</v>
          </cell>
          <cell r="E1791" t="str">
            <v>心肺功能自动分析</v>
          </cell>
        </row>
        <row r="1791">
          <cell r="H1791" t="str">
            <v>次</v>
          </cell>
        </row>
        <row r="1791">
          <cell r="J1791">
            <v>25</v>
          </cell>
          <cell r="K1791">
            <v>25</v>
          </cell>
          <cell r="L1791">
            <v>25</v>
          </cell>
        </row>
        <row r="1792">
          <cell r="D1792" t="str">
            <v>TTJF0055</v>
          </cell>
          <cell r="E1792" t="str">
            <v>踏车测功运动微机监测系统</v>
          </cell>
        </row>
        <row r="1792">
          <cell r="H1792" t="str">
            <v>次</v>
          </cell>
        </row>
        <row r="1792">
          <cell r="J1792">
            <v>120</v>
          </cell>
          <cell r="K1792">
            <v>120</v>
          </cell>
          <cell r="L1792">
            <v>120</v>
          </cell>
        </row>
        <row r="1793">
          <cell r="D1793" t="str">
            <v>TTJF0056</v>
          </cell>
          <cell r="E1793" t="str">
            <v>心率变异性分析</v>
          </cell>
        </row>
        <row r="1793">
          <cell r="H1793" t="str">
            <v>次</v>
          </cell>
        </row>
        <row r="1793">
          <cell r="J1793">
            <v>40</v>
          </cell>
          <cell r="K1793">
            <v>40</v>
          </cell>
          <cell r="L1793">
            <v>40</v>
          </cell>
        </row>
        <row r="1794">
          <cell r="D1794" t="str">
            <v>TTJF-2</v>
          </cell>
          <cell r="E1794" t="str">
            <v>（二）肺功能、血气测定</v>
          </cell>
        </row>
        <row r="1795">
          <cell r="D1795" t="str">
            <v>A00002</v>
          </cell>
          <cell r="E1795" t="str">
            <v>动脉内压力监测</v>
          </cell>
          <cell r="F1795" t="str">
            <v>将动脉套管连接测压套件，实时监测血压变化。</v>
          </cell>
          <cell r="G1795" t="str">
            <v>传感器测压管</v>
          </cell>
          <cell r="H1795" t="str">
            <v>小时</v>
          </cell>
        </row>
        <row r="1795">
          <cell r="J1795">
            <v>8</v>
          </cell>
          <cell r="K1795">
            <v>8</v>
          </cell>
          <cell r="L1795">
            <v>8</v>
          </cell>
        </row>
        <row r="1796">
          <cell r="D1796" t="str">
            <v>TTJF0057</v>
          </cell>
          <cell r="E1796" t="str">
            <v>通气功能</v>
          </cell>
        </row>
        <row r="1796">
          <cell r="H1796" t="str">
            <v>次</v>
          </cell>
          <cell r="I1796" t="str">
            <v>脉冲振荡法同，含分钟通气量、肺气量、用力时间肺活量、最大通气量、肺气量</v>
          </cell>
          <cell r="J1796">
            <v>20</v>
          </cell>
          <cell r="K1796">
            <v>20</v>
          </cell>
        </row>
        <row r="1797">
          <cell r="D1797" t="str">
            <v>TTJF0058</v>
          </cell>
          <cell r="E1797" t="str">
            <v>残气功能</v>
          </cell>
        </row>
        <row r="1797">
          <cell r="H1797" t="str">
            <v>次</v>
          </cell>
          <cell r="I1797" t="str">
            <v>加收高纯氧10元,脉冲振荡法同</v>
          </cell>
          <cell r="J1797">
            <v>40</v>
          </cell>
          <cell r="K1797">
            <v>40</v>
          </cell>
        </row>
        <row r="1798">
          <cell r="D1798" t="str">
            <v>TTJF0061</v>
          </cell>
          <cell r="E1798" t="str">
            <v>弥散功能</v>
          </cell>
        </row>
        <row r="1798">
          <cell r="H1798" t="str">
            <v>次</v>
          </cell>
          <cell r="I1798" t="str">
            <v>加收混合气10元,脉冲振荡法同</v>
          </cell>
          <cell r="J1798">
            <v>60</v>
          </cell>
          <cell r="K1798">
            <v>60</v>
          </cell>
        </row>
        <row r="1799">
          <cell r="D1799" t="str">
            <v>TTJF0064</v>
          </cell>
          <cell r="E1799" t="str">
            <v>肺内分流测定</v>
          </cell>
        </row>
        <row r="1799">
          <cell r="H1799" t="str">
            <v>次</v>
          </cell>
        </row>
        <row r="1799">
          <cell r="J1799">
            <v>40</v>
          </cell>
          <cell r="K1799">
            <v>40</v>
          </cell>
        </row>
        <row r="1800">
          <cell r="D1800" t="str">
            <v>TTJF0065</v>
          </cell>
          <cell r="E1800" t="str">
            <v>生理死腔测定</v>
          </cell>
        </row>
        <row r="1800">
          <cell r="H1800" t="str">
            <v>次</v>
          </cell>
        </row>
        <row r="1800">
          <cell r="J1800">
            <v>30</v>
          </cell>
          <cell r="K1800">
            <v>30</v>
          </cell>
        </row>
        <row r="1801">
          <cell r="D1801" t="str">
            <v>TTJF0066</v>
          </cell>
          <cell r="E1801" t="str">
            <v>闭合气量</v>
          </cell>
        </row>
        <row r="1801">
          <cell r="H1801" t="str">
            <v>次</v>
          </cell>
          <cell r="I1801" t="str">
            <v>加收高纯氧10元</v>
          </cell>
          <cell r="J1801">
            <v>15</v>
          </cell>
          <cell r="K1801">
            <v>15</v>
          </cell>
        </row>
        <row r="1802">
          <cell r="D1802" t="str">
            <v>TTJF0068</v>
          </cell>
          <cell r="E1802" t="str">
            <v>强迫振荡法气道阻力测定</v>
          </cell>
        </row>
        <row r="1802">
          <cell r="H1802" t="str">
            <v>次</v>
          </cell>
        </row>
        <row r="1802">
          <cell r="J1802">
            <v>60</v>
          </cell>
          <cell r="K1802">
            <v>60</v>
          </cell>
        </row>
        <row r="1803">
          <cell r="D1803" t="str">
            <v>TTJF0069</v>
          </cell>
          <cell r="E1803" t="str">
            <v>气道阻力测定</v>
          </cell>
        </row>
        <row r="1803">
          <cell r="H1803" t="str">
            <v>次</v>
          </cell>
        </row>
        <row r="1803">
          <cell r="J1803">
            <v>40</v>
          </cell>
          <cell r="K1803">
            <v>40</v>
          </cell>
        </row>
        <row r="1804">
          <cell r="D1804" t="str">
            <v>TTJF0070</v>
          </cell>
          <cell r="E1804" t="str">
            <v>激敏试验</v>
          </cell>
        </row>
        <row r="1804">
          <cell r="H1804" t="str">
            <v>次</v>
          </cell>
        </row>
        <row r="1804">
          <cell r="J1804">
            <v>30</v>
          </cell>
          <cell r="K1804">
            <v>30</v>
          </cell>
        </row>
        <row r="1805">
          <cell r="D1805" t="str">
            <v>TTJF0071</v>
          </cell>
          <cell r="E1805" t="str">
            <v>支气管激发试验</v>
          </cell>
        </row>
        <row r="1805">
          <cell r="H1805" t="str">
            <v>次</v>
          </cell>
          <cell r="I1805" t="str">
            <v>扩张同</v>
          </cell>
          <cell r="J1805">
            <v>20</v>
          </cell>
          <cell r="K1805">
            <v>20</v>
          </cell>
        </row>
        <row r="1806">
          <cell r="D1806" t="str">
            <v>TTJF0073</v>
          </cell>
          <cell r="E1806" t="str">
            <v>支气管激发试验-stograph法</v>
          </cell>
        </row>
        <row r="1806">
          <cell r="H1806" t="str">
            <v>次</v>
          </cell>
        </row>
        <row r="1806">
          <cell r="J1806">
            <v>120</v>
          </cell>
          <cell r="K1806">
            <v>120</v>
          </cell>
        </row>
        <row r="1807">
          <cell r="D1807" t="str">
            <v>TTJF0074</v>
          </cell>
          <cell r="E1807" t="str">
            <v>一氧化氮呼气测定</v>
          </cell>
        </row>
        <row r="1807">
          <cell r="H1807" t="str">
            <v>次</v>
          </cell>
          <cell r="I1807" t="str">
            <v>含6次测量值，含一氧化氮过滤器</v>
          </cell>
          <cell r="J1807">
            <v>300</v>
          </cell>
          <cell r="K1807">
            <v>300</v>
          </cell>
        </row>
        <row r="1808">
          <cell r="D1808" t="str">
            <v>TTJF0075</v>
          </cell>
          <cell r="E1808" t="str">
            <v>经隔压测定</v>
          </cell>
        </row>
        <row r="1808">
          <cell r="H1808" t="str">
            <v>次</v>
          </cell>
        </row>
        <row r="1808">
          <cell r="J1808">
            <v>25</v>
          </cell>
          <cell r="K1808">
            <v>25</v>
          </cell>
        </row>
        <row r="1809">
          <cell r="D1809" t="str">
            <v>TTJF0076</v>
          </cell>
          <cell r="E1809" t="str">
            <v>代谢率测定</v>
          </cell>
        </row>
        <row r="1809">
          <cell r="H1809" t="str">
            <v>次</v>
          </cell>
        </row>
        <row r="1809">
          <cell r="J1809">
            <v>25</v>
          </cell>
          <cell r="K1809">
            <v>25</v>
          </cell>
        </row>
        <row r="1810">
          <cell r="D1810" t="str">
            <v>TTJF0077</v>
          </cell>
          <cell r="E1810" t="str">
            <v>气体分布</v>
          </cell>
        </row>
        <row r="1810">
          <cell r="H1810" t="str">
            <v>次</v>
          </cell>
        </row>
        <row r="1810">
          <cell r="J1810">
            <v>25</v>
          </cell>
          <cell r="K1810">
            <v>25</v>
          </cell>
        </row>
        <row r="1811">
          <cell r="D1811" t="str">
            <v>TTJF0078</v>
          </cell>
          <cell r="E1811" t="str">
            <v>等容积流速曲线</v>
          </cell>
        </row>
        <row r="1811">
          <cell r="H1811" t="str">
            <v>次</v>
          </cell>
        </row>
        <row r="1811">
          <cell r="J1811">
            <v>30</v>
          </cell>
          <cell r="K1811">
            <v>30</v>
          </cell>
        </row>
        <row r="1812">
          <cell r="D1812" t="str">
            <v>TTJF0079</v>
          </cell>
          <cell r="E1812" t="str">
            <v>肺循环检查</v>
          </cell>
        </row>
        <row r="1812">
          <cell r="H1812" t="str">
            <v>次</v>
          </cell>
        </row>
        <row r="1812">
          <cell r="J1812">
            <v>15</v>
          </cell>
          <cell r="K1812">
            <v>15</v>
          </cell>
        </row>
        <row r="1813">
          <cell r="D1813" t="str">
            <v>TTJF0080</v>
          </cell>
          <cell r="E1813" t="str">
            <v>肺血流图</v>
          </cell>
        </row>
        <row r="1813">
          <cell r="H1813" t="str">
            <v>次</v>
          </cell>
        </row>
        <row r="1813">
          <cell r="J1813">
            <v>10</v>
          </cell>
          <cell r="K1813">
            <v>10</v>
          </cell>
        </row>
        <row r="1814">
          <cell r="D1814" t="str">
            <v>TTJF0081</v>
          </cell>
          <cell r="E1814" t="str">
            <v>血气分析</v>
          </cell>
          <cell r="F1814" t="str">
            <v>含血液PH、血氧、血二氧化碳测定、酸碱平衡分析。</v>
          </cell>
        </row>
        <row r="1814">
          <cell r="H1814" t="str">
            <v>次</v>
          </cell>
        </row>
        <row r="1814">
          <cell r="J1814">
            <v>80</v>
          </cell>
          <cell r="K1814">
            <v>80</v>
          </cell>
        </row>
        <row r="1815">
          <cell r="D1815" t="str">
            <v>TTJF0082</v>
          </cell>
          <cell r="E1815" t="str">
            <v>门静脉循环测定</v>
          </cell>
        </row>
        <row r="1815">
          <cell r="H1815" t="str">
            <v>次</v>
          </cell>
        </row>
        <row r="1815">
          <cell r="J1815">
            <v>8</v>
          </cell>
          <cell r="K1815">
            <v>8</v>
          </cell>
        </row>
        <row r="1816">
          <cell r="D1816" t="str">
            <v>TTJF0083</v>
          </cell>
          <cell r="E1816" t="str">
            <v>乳酸测定</v>
          </cell>
        </row>
        <row r="1816">
          <cell r="H1816" t="str">
            <v>次</v>
          </cell>
        </row>
        <row r="1816">
          <cell r="J1816">
            <v>20</v>
          </cell>
          <cell r="K1816">
            <v>20</v>
          </cell>
        </row>
        <row r="1817">
          <cell r="D1817" t="str">
            <v>TTJF0084</v>
          </cell>
          <cell r="E1817" t="str">
            <v>肺应变性测验</v>
          </cell>
        </row>
        <row r="1817">
          <cell r="H1817" t="str">
            <v>次</v>
          </cell>
        </row>
        <row r="1817">
          <cell r="J1817">
            <v>15</v>
          </cell>
          <cell r="K1817">
            <v>15</v>
          </cell>
        </row>
        <row r="1818">
          <cell r="D1818" t="str">
            <v>TTJF-3</v>
          </cell>
          <cell r="E1818" t="str">
            <v>（三）内窥镜检查及治疗</v>
          </cell>
        </row>
        <row r="1819">
          <cell r="D1819" t="str">
            <v>TTJF0161</v>
          </cell>
          <cell r="E1819" t="str">
            <v>电磁导航支气管镜检查术</v>
          </cell>
          <cell r="F1819" t="str">
            <v>针对肺部外周为主的病变，加载肺部影像学数据,系统对肺部支气管结构进行三维成像,对肺部病灶进行术前病变分析和路径规划,寻找目标病灶,通过系统生成并建立达到病灶部位的导航路径。患者在麻醉状态下,通过支气管镜连接气管内镜定位导管和内窥镜工作通道延长导管，在实时电磁导航引导下,将内窥镜工作通道延长导管引导到肺外周病灶目标位置,抽出气管内镜定位导管,建立经支气管到达肺部目标病灶多功能工作通道,进行目标病灶的检查与治疗。不含麻醉，监护，病理学检查。
</v>
          </cell>
          <cell r="G1819" t="str">
            <v>定位导线、一次性使用活检套装、细胞刷、鞘管等</v>
          </cell>
          <cell r="H1819" t="str">
            <v>次</v>
          </cell>
        </row>
        <row r="1819">
          <cell r="J1819" t="str">
            <v>试行价格
5600</v>
          </cell>
          <cell r="K1819" t="str">
            <v>试行价格
5600</v>
          </cell>
          <cell r="L1819" t="str">
            <v>试行价格
5600</v>
          </cell>
        </row>
        <row r="1820">
          <cell r="D1820" t="str">
            <v>FJD06602</v>
          </cell>
          <cell r="E1820" t="str">
            <v>经电子支气管镜采样刷采样</v>
          </cell>
          <cell r="F1820" t="str">
            <v>插入电子支气管镜，观察气道变化，应用采样刷对目标肺段进行毛刷采样，标本送微生物学、细胞学等检查。不含监护、实验室检验。</v>
          </cell>
          <cell r="G1820" t="str">
            <v>1.采样刷</v>
          </cell>
          <cell r="H1820" t="str">
            <v>次</v>
          </cell>
          <cell r="I1820" t="str">
            <v>限疫情期间，新冠肺炎确诊患者使用</v>
          </cell>
          <cell r="J1820">
            <v>557</v>
          </cell>
        </row>
        <row r="1821">
          <cell r="D1821" t="str">
            <v>FQE01603</v>
          </cell>
          <cell r="E1821" t="str">
            <v>经口电子胆管镜检查</v>
          </cell>
          <cell r="F1821" t="str">
            <v>咽部麻醉，镇静，润滑，消泡，电子十二指肠镜经口插至十二指肠乳头部位，胰胆管造影，将胆管镜自母镜活检通道插入，经乳头开口沿导管插入胆管内，通过胆管镜进行直视检查。图文报告。不含监护、X线检查、活检、病理学检查。
</v>
          </cell>
          <cell r="G1821" t="str">
            <v>导丝，导管，括约肌切开刀，球囊，取石网篮，活检钳，细胞刷，止血夹，息肉勒除器，圈套器,可视化探头。</v>
          </cell>
          <cell r="H1821" t="str">
            <v>次</v>
          </cell>
        </row>
        <row r="1821">
          <cell r="J1821">
            <v>2800</v>
          </cell>
          <cell r="K1821">
            <v>2800</v>
          </cell>
          <cell r="L1821">
            <v>2800</v>
          </cell>
        </row>
        <row r="1822">
          <cell r="D1822" t="str">
            <v>FQP01601</v>
          </cell>
          <cell r="E1822" t="str">
            <v>经口电子胰管镜检查</v>
          </cell>
          <cell r="F1822" t="str">
            <v>咽部麻醉，镇静，润滑，消泡，电子十二指肠镜经口插至十二指肠乳头部位，胰胆管造影，将胰管镜自母镜活检通道插入，经乳头开口沿导管插至胰管内，通过胰管镜进行直视检查。图文报告。不含监护、X线检查、活检、病理学检查。</v>
          </cell>
          <cell r="G1822" t="str">
            <v>导丝，导管，括约肌切开刀，球囊，取石网篮，活检钳，细胞刷，止血夹，息肉勒除器，圈套器，可视化探头。</v>
          </cell>
          <cell r="H1822" t="str">
            <v>次</v>
          </cell>
        </row>
        <row r="1822">
          <cell r="J1822">
            <v>2800</v>
          </cell>
          <cell r="K1822">
            <v>2800</v>
          </cell>
          <cell r="L1822">
            <v>2800</v>
          </cell>
        </row>
        <row r="1823">
          <cell r="D1823" t="str">
            <v>FQP01601-1</v>
          </cell>
          <cell r="E1823" t="str">
            <v>经口电子胆管、胰管镜同时检查</v>
          </cell>
          <cell r="F1823" t="str">
            <v>参照经口电子胆管镜检查和经口电子胰管镜检查项目内涵</v>
          </cell>
          <cell r="G1823" t="str">
            <v>导丝，导管，括约肌切开刀，球囊，取石网篮，活检钳，细胞刷，止血夹，息肉勒除器，圈套器，可视化探头。</v>
          </cell>
          <cell r="H1823" t="str">
            <v>次</v>
          </cell>
        </row>
        <row r="1823">
          <cell r="J1823">
            <v>4200</v>
          </cell>
          <cell r="K1823">
            <v>4200</v>
          </cell>
          <cell r="L1823">
            <v>4200</v>
          </cell>
        </row>
        <row r="1824">
          <cell r="D1824" t="str">
            <v>TTJF0085</v>
          </cell>
          <cell r="E1824" t="str">
            <v>内窥镜检查（限剥离血管）</v>
          </cell>
        </row>
        <row r="1824">
          <cell r="H1824" t="str">
            <v>次</v>
          </cell>
        </row>
        <row r="1824">
          <cell r="J1824">
            <v>100</v>
          </cell>
          <cell r="K1824">
            <v>100</v>
          </cell>
          <cell r="L1824">
            <v>100</v>
          </cell>
        </row>
        <row r="1825">
          <cell r="D1825" t="str">
            <v>TTJF0086</v>
          </cell>
          <cell r="E1825" t="str">
            <v>肛门镜（金属）</v>
          </cell>
        </row>
        <row r="1825">
          <cell r="H1825" t="str">
            <v>次</v>
          </cell>
        </row>
        <row r="1825">
          <cell r="J1825">
            <v>5</v>
          </cell>
          <cell r="K1825">
            <v>5</v>
          </cell>
          <cell r="L1825">
            <v>5</v>
          </cell>
        </row>
        <row r="1826">
          <cell r="D1826" t="str">
            <v>TTJF0087</v>
          </cell>
          <cell r="E1826" t="str">
            <v>直肠镜</v>
          </cell>
        </row>
        <row r="1826">
          <cell r="H1826" t="str">
            <v>次</v>
          </cell>
        </row>
        <row r="1826">
          <cell r="J1826">
            <v>10</v>
          </cell>
          <cell r="K1826">
            <v>10</v>
          </cell>
          <cell r="L1826">
            <v>10</v>
          </cell>
        </row>
        <row r="1827">
          <cell r="D1827" t="str">
            <v>TTJF0088</v>
          </cell>
          <cell r="E1827" t="str">
            <v>硬式乙状结肠镜</v>
          </cell>
        </row>
        <row r="1827">
          <cell r="H1827" t="str">
            <v>次</v>
          </cell>
        </row>
        <row r="1827">
          <cell r="J1827">
            <v>20</v>
          </cell>
          <cell r="K1827">
            <v>20</v>
          </cell>
          <cell r="L1827">
            <v>20</v>
          </cell>
        </row>
        <row r="1828">
          <cell r="D1828" t="str">
            <v>TTJF0089</v>
          </cell>
          <cell r="E1828" t="str">
            <v>硬式胆道镜</v>
          </cell>
        </row>
        <row r="1828">
          <cell r="H1828" t="str">
            <v>次</v>
          </cell>
        </row>
        <row r="1828">
          <cell r="J1828">
            <v>20</v>
          </cell>
          <cell r="K1828">
            <v>20</v>
          </cell>
          <cell r="L1828">
            <v>20</v>
          </cell>
        </row>
        <row r="1829">
          <cell r="D1829" t="str">
            <v>TTJF0090</v>
          </cell>
          <cell r="E1829" t="str">
            <v>阴道镜</v>
          </cell>
        </row>
        <row r="1829">
          <cell r="H1829" t="str">
            <v>次</v>
          </cell>
        </row>
        <row r="1829">
          <cell r="J1829">
            <v>10</v>
          </cell>
          <cell r="K1829">
            <v>10</v>
          </cell>
          <cell r="L1829">
            <v>10</v>
          </cell>
        </row>
        <row r="1830">
          <cell r="D1830" t="str">
            <v>TTJF0091</v>
          </cell>
          <cell r="E1830" t="str">
            <v>羊水镜</v>
          </cell>
        </row>
        <row r="1830">
          <cell r="H1830" t="str">
            <v>次</v>
          </cell>
        </row>
        <row r="1830">
          <cell r="J1830">
            <v>10</v>
          </cell>
          <cell r="K1830">
            <v>10</v>
          </cell>
          <cell r="L1830">
            <v>10</v>
          </cell>
        </row>
        <row r="1831">
          <cell r="D1831" t="str">
            <v>TTJF0092</v>
          </cell>
          <cell r="E1831" t="str">
            <v>盆腔镜</v>
          </cell>
        </row>
        <row r="1831">
          <cell r="H1831" t="str">
            <v>次</v>
          </cell>
        </row>
        <row r="1831">
          <cell r="J1831">
            <v>15</v>
          </cell>
          <cell r="K1831">
            <v>15</v>
          </cell>
          <cell r="L1831">
            <v>15</v>
          </cell>
        </row>
        <row r="1832">
          <cell r="D1832" t="str">
            <v>TTJF0093</v>
          </cell>
          <cell r="E1832" t="str">
            <v>鼻咽腔镜</v>
          </cell>
        </row>
        <row r="1832">
          <cell r="H1832" t="str">
            <v>次</v>
          </cell>
        </row>
        <row r="1832">
          <cell r="J1832">
            <v>10</v>
          </cell>
          <cell r="K1832">
            <v>10</v>
          </cell>
          <cell r="L1832">
            <v>10</v>
          </cell>
        </row>
        <row r="1833">
          <cell r="D1833" t="str">
            <v>TTJF0094</v>
          </cell>
          <cell r="E1833" t="str">
            <v>动态喉镜检查（含录相）</v>
          </cell>
        </row>
        <row r="1833">
          <cell r="H1833" t="str">
            <v>次</v>
          </cell>
          <cell r="I1833" t="str">
            <v>用动态喉镜检查鼻咽腔、耳鼓膜收50元</v>
          </cell>
          <cell r="J1833">
            <v>80</v>
          </cell>
          <cell r="K1833">
            <v>80</v>
          </cell>
          <cell r="L1833">
            <v>80</v>
          </cell>
        </row>
        <row r="1834">
          <cell r="D1834" t="str">
            <v>TTJF0096</v>
          </cell>
          <cell r="E1834" t="str">
            <v>频闪喉镜检查</v>
          </cell>
        </row>
        <row r="1834">
          <cell r="H1834" t="str">
            <v>次</v>
          </cell>
        </row>
        <row r="1834">
          <cell r="J1834">
            <v>110</v>
          </cell>
          <cell r="K1834">
            <v>110</v>
          </cell>
          <cell r="L1834">
            <v>110</v>
          </cell>
        </row>
        <row r="1835">
          <cell r="D1835" t="str">
            <v>TTJF0097</v>
          </cell>
          <cell r="E1835" t="str">
            <v>电子喉镜检查</v>
          </cell>
        </row>
        <row r="1835">
          <cell r="H1835" t="str">
            <v>次</v>
          </cell>
        </row>
        <row r="1835">
          <cell r="J1835">
            <v>120</v>
          </cell>
          <cell r="K1835">
            <v>120</v>
          </cell>
          <cell r="L1835">
            <v>120</v>
          </cell>
        </row>
        <row r="1836">
          <cell r="D1836" t="str">
            <v>TTJF0098</v>
          </cell>
          <cell r="E1836" t="str">
            <v>硬式气管镜检查</v>
          </cell>
        </row>
        <row r="1836">
          <cell r="H1836" t="str">
            <v>次</v>
          </cell>
        </row>
        <row r="1836">
          <cell r="J1836">
            <v>15</v>
          </cell>
          <cell r="K1836">
            <v>15</v>
          </cell>
          <cell r="L1836">
            <v>15</v>
          </cell>
        </row>
        <row r="1837">
          <cell r="D1837" t="str">
            <v>TTJF0099</v>
          </cell>
          <cell r="E1837" t="str">
            <v>纤维喉镜</v>
          </cell>
        </row>
        <row r="1837">
          <cell r="H1837" t="str">
            <v>次</v>
          </cell>
        </row>
        <row r="1837">
          <cell r="J1837">
            <v>120</v>
          </cell>
          <cell r="K1837">
            <v>120</v>
          </cell>
          <cell r="L1837">
            <v>120</v>
          </cell>
        </row>
        <row r="1838">
          <cell r="D1838" t="str">
            <v>TTJF0100</v>
          </cell>
          <cell r="E1838" t="str">
            <v>纤维鼻咽腔镜检查</v>
          </cell>
        </row>
        <row r="1838">
          <cell r="H1838" t="str">
            <v>次</v>
          </cell>
        </row>
        <row r="1838">
          <cell r="J1838">
            <v>30</v>
          </cell>
          <cell r="K1838">
            <v>30</v>
          </cell>
          <cell r="L1838">
            <v>30</v>
          </cell>
        </row>
        <row r="1839">
          <cell r="D1839" t="str">
            <v>TTJF0101</v>
          </cell>
          <cell r="E1839" t="str">
            <v>纤维气管镜</v>
          </cell>
        </row>
        <row r="1839">
          <cell r="H1839" t="str">
            <v>次</v>
          </cell>
        </row>
        <row r="1839">
          <cell r="J1839">
            <v>160</v>
          </cell>
          <cell r="K1839">
            <v>160</v>
          </cell>
          <cell r="L1839">
            <v>160</v>
          </cell>
        </row>
        <row r="1840">
          <cell r="D1840" t="str">
            <v>TTJF0102</v>
          </cell>
          <cell r="E1840" t="str">
            <v>纤维支气管镜检查</v>
          </cell>
        </row>
        <row r="1840">
          <cell r="H1840" t="str">
            <v>次</v>
          </cell>
          <cell r="I1840" t="str">
            <v>包括针吸活检、支气管刷片</v>
          </cell>
          <cell r="J1840">
            <v>200</v>
          </cell>
          <cell r="K1840">
            <v>200</v>
          </cell>
          <cell r="L1840">
            <v>200</v>
          </cell>
        </row>
        <row r="1841">
          <cell r="D1841" t="str">
            <v>TTJF0102.A1</v>
          </cell>
          <cell r="E1841" t="str">
            <v>纤维支气管镜检查（包括针吸活检、支气管刷片）(6岁以下儿童）</v>
          </cell>
        </row>
        <row r="1841">
          <cell r="H1841" t="str">
            <v>次</v>
          </cell>
          <cell r="I1841" t="str">
            <v>包括针吸活检、支气管刷片</v>
          </cell>
          <cell r="J1841">
            <v>230</v>
          </cell>
          <cell r="K1841">
            <v>230</v>
          </cell>
          <cell r="L1841">
            <v>230</v>
          </cell>
        </row>
        <row r="1842">
          <cell r="D1842" t="str">
            <v>TTJF0103</v>
          </cell>
          <cell r="E1842" t="str">
            <v>纤维食道镜</v>
          </cell>
        </row>
        <row r="1842">
          <cell r="H1842" t="str">
            <v>次</v>
          </cell>
        </row>
        <row r="1842">
          <cell r="J1842">
            <v>30</v>
          </cell>
          <cell r="K1842">
            <v>30</v>
          </cell>
          <cell r="L1842">
            <v>30</v>
          </cell>
        </row>
        <row r="1843">
          <cell r="D1843" t="str">
            <v>TTJF0104</v>
          </cell>
          <cell r="E1843" t="str">
            <v>纤维胃镜（含食道）</v>
          </cell>
        </row>
        <row r="1843">
          <cell r="H1843" t="str">
            <v>次</v>
          </cell>
        </row>
        <row r="1843">
          <cell r="J1843">
            <v>50</v>
          </cell>
          <cell r="K1843">
            <v>50</v>
          </cell>
          <cell r="L1843">
            <v>50</v>
          </cell>
        </row>
        <row r="1844">
          <cell r="D1844" t="str">
            <v>TTJF0105</v>
          </cell>
          <cell r="E1844" t="str">
            <v>纤维十二指肠镜（含胃、食道）</v>
          </cell>
        </row>
        <row r="1844">
          <cell r="H1844" t="str">
            <v>次</v>
          </cell>
        </row>
        <row r="1844">
          <cell r="J1844">
            <v>80</v>
          </cell>
          <cell r="K1844">
            <v>80</v>
          </cell>
          <cell r="L1844">
            <v>80</v>
          </cell>
        </row>
        <row r="1845">
          <cell r="D1845" t="str">
            <v>TTJF0106</v>
          </cell>
          <cell r="E1845" t="str">
            <v>纤维乙状结肠镜</v>
          </cell>
        </row>
        <row r="1845">
          <cell r="H1845" t="str">
            <v>次</v>
          </cell>
        </row>
        <row r="1845">
          <cell r="J1845">
            <v>40</v>
          </cell>
          <cell r="K1845">
            <v>40</v>
          </cell>
          <cell r="L1845">
            <v>40</v>
          </cell>
        </row>
        <row r="1846">
          <cell r="D1846" t="str">
            <v>TTJF0107</v>
          </cell>
          <cell r="E1846" t="str">
            <v>纤维全结肠镜</v>
          </cell>
        </row>
        <row r="1846">
          <cell r="H1846" t="str">
            <v>次</v>
          </cell>
        </row>
        <row r="1846">
          <cell r="J1846">
            <v>150</v>
          </cell>
          <cell r="K1846">
            <v>150</v>
          </cell>
          <cell r="L1846">
            <v>150</v>
          </cell>
        </row>
        <row r="1847">
          <cell r="D1847" t="str">
            <v>TTJF0108</v>
          </cell>
          <cell r="E1847" t="str">
            <v>纤维胆道镜</v>
          </cell>
        </row>
        <row r="1847">
          <cell r="H1847" t="str">
            <v>次</v>
          </cell>
        </row>
        <row r="1847">
          <cell r="J1847">
            <v>80</v>
          </cell>
          <cell r="K1847">
            <v>80</v>
          </cell>
          <cell r="L1847">
            <v>80</v>
          </cell>
        </row>
        <row r="1848">
          <cell r="D1848" t="str">
            <v>TTJF0109</v>
          </cell>
          <cell r="E1848" t="str">
            <v>纤维膝关节镜</v>
          </cell>
        </row>
        <row r="1848">
          <cell r="H1848" t="str">
            <v>次</v>
          </cell>
        </row>
        <row r="1848">
          <cell r="J1848">
            <v>40</v>
          </cell>
          <cell r="K1848">
            <v>40</v>
          </cell>
          <cell r="L1848">
            <v>40</v>
          </cell>
        </row>
        <row r="1849">
          <cell r="D1849" t="str">
            <v>TTJF0110</v>
          </cell>
          <cell r="E1849" t="str">
            <v>纤维子宫镜检查</v>
          </cell>
        </row>
        <row r="1849">
          <cell r="H1849" t="str">
            <v>次</v>
          </cell>
        </row>
        <row r="1849">
          <cell r="J1849">
            <v>25</v>
          </cell>
          <cell r="K1849">
            <v>25</v>
          </cell>
          <cell r="L1849">
            <v>25</v>
          </cell>
        </row>
        <row r="1850">
          <cell r="D1850" t="str">
            <v>TTJF0111</v>
          </cell>
          <cell r="E1850" t="str">
            <v>腹腔镜</v>
          </cell>
        </row>
        <row r="1850">
          <cell r="H1850" t="str">
            <v>次</v>
          </cell>
          <cell r="I1850" t="str">
            <v>造孔按己级手术收费</v>
          </cell>
          <cell r="J1850">
            <v>100</v>
          </cell>
          <cell r="K1850">
            <v>100</v>
          </cell>
          <cell r="L1850">
            <v>100</v>
          </cell>
        </row>
        <row r="1851">
          <cell r="D1851" t="str">
            <v>TTJF0111.A1</v>
          </cell>
          <cell r="E1851" t="str">
            <v>腹腔镜(6岁以下儿童）</v>
          </cell>
        </row>
        <row r="1851">
          <cell r="H1851" t="str">
            <v>次</v>
          </cell>
          <cell r="I1851" t="str">
            <v>造孔按己级手术收费</v>
          </cell>
          <cell r="J1851">
            <v>115</v>
          </cell>
          <cell r="K1851">
            <v>115</v>
          </cell>
          <cell r="L1851">
            <v>115</v>
          </cell>
        </row>
        <row r="1852">
          <cell r="D1852" t="str">
            <v>TTJF0112</v>
          </cell>
          <cell r="E1852" t="str">
            <v>纤维纵隔镜检查</v>
          </cell>
        </row>
        <row r="1852">
          <cell r="H1852" t="str">
            <v>次</v>
          </cell>
        </row>
        <row r="1852">
          <cell r="J1852">
            <v>60</v>
          </cell>
          <cell r="K1852">
            <v>60</v>
          </cell>
          <cell r="L1852">
            <v>60</v>
          </cell>
        </row>
        <row r="1853">
          <cell r="D1853" t="str">
            <v>TTJF0113</v>
          </cell>
          <cell r="E1853" t="str">
            <v>纤维胸腔镜检查</v>
          </cell>
        </row>
        <row r="1853">
          <cell r="H1853" t="str">
            <v>次</v>
          </cell>
        </row>
        <row r="1853">
          <cell r="J1853">
            <v>60</v>
          </cell>
          <cell r="K1853">
            <v>60</v>
          </cell>
          <cell r="L1853">
            <v>60</v>
          </cell>
        </row>
        <row r="1854">
          <cell r="D1854" t="str">
            <v>TTJF0114</v>
          </cell>
          <cell r="E1854" t="str">
            <v>硬式膀胱镜检查</v>
          </cell>
        </row>
        <row r="1854">
          <cell r="H1854" t="str">
            <v>次</v>
          </cell>
        </row>
        <row r="1854">
          <cell r="J1854">
            <v>40</v>
          </cell>
          <cell r="K1854">
            <v>40</v>
          </cell>
          <cell r="L1854">
            <v>40</v>
          </cell>
        </row>
        <row r="1855">
          <cell r="D1855" t="str">
            <v>TTJF0115</v>
          </cell>
          <cell r="E1855" t="str">
            <v>输尿管镜检查</v>
          </cell>
        </row>
        <row r="1855">
          <cell r="H1855" t="str">
            <v>次</v>
          </cell>
        </row>
        <row r="1855">
          <cell r="J1855">
            <v>200</v>
          </cell>
          <cell r="K1855">
            <v>200</v>
          </cell>
          <cell r="L1855">
            <v>200</v>
          </cell>
        </row>
        <row r="1856">
          <cell r="D1856" t="str">
            <v>TTJF0116</v>
          </cell>
          <cell r="E1856" t="str">
            <v>经皮肾镜检查（检查费）</v>
          </cell>
        </row>
        <row r="1856">
          <cell r="H1856" t="str">
            <v>次</v>
          </cell>
        </row>
        <row r="1856">
          <cell r="J1856">
            <v>100</v>
          </cell>
          <cell r="K1856">
            <v>100</v>
          </cell>
          <cell r="L1856">
            <v>100</v>
          </cell>
        </row>
        <row r="1857">
          <cell r="D1857" t="str">
            <v>TTJF0117</v>
          </cell>
          <cell r="E1857" t="str">
            <v>电子食道镜</v>
          </cell>
        </row>
        <row r="1857">
          <cell r="H1857" t="str">
            <v>次</v>
          </cell>
        </row>
        <row r="1857">
          <cell r="J1857">
            <v>130</v>
          </cell>
          <cell r="K1857">
            <v>130</v>
          </cell>
          <cell r="L1857">
            <v>130</v>
          </cell>
        </row>
        <row r="1858">
          <cell r="D1858" t="str">
            <v>TTJF0118</v>
          </cell>
          <cell r="E1858" t="str">
            <v>电子胃镜</v>
          </cell>
        </row>
        <row r="1858">
          <cell r="H1858" t="str">
            <v>次</v>
          </cell>
          <cell r="I1858" t="str">
            <v>电子胃镜下取异物每次300元</v>
          </cell>
          <cell r="J1858">
            <v>250</v>
          </cell>
          <cell r="K1858">
            <v>250</v>
          </cell>
          <cell r="L1858">
            <v>250</v>
          </cell>
        </row>
        <row r="1859">
          <cell r="D1859" t="str">
            <v>TTJF0120</v>
          </cell>
          <cell r="E1859" t="str">
            <v>电子十二指肠镜</v>
          </cell>
        </row>
        <row r="1859">
          <cell r="H1859" t="str">
            <v>次</v>
          </cell>
        </row>
        <row r="1859">
          <cell r="J1859">
            <v>300</v>
          </cell>
          <cell r="K1859">
            <v>300</v>
          </cell>
          <cell r="L1859">
            <v>300</v>
          </cell>
        </row>
        <row r="1860">
          <cell r="D1860" t="str">
            <v>TTJF0121</v>
          </cell>
          <cell r="E1860" t="str">
            <v>电子胆道镜</v>
          </cell>
        </row>
        <row r="1860">
          <cell r="H1860" t="str">
            <v>次</v>
          </cell>
        </row>
        <row r="1860">
          <cell r="J1860">
            <v>180</v>
          </cell>
          <cell r="K1860">
            <v>180</v>
          </cell>
          <cell r="L1860">
            <v>180</v>
          </cell>
        </row>
        <row r="1861">
          <cell r="D1861" t="str">
            <v>TTJF0164</v>
          </cell>
          <cell r="E1861" t="str">
            <v>电子肠镜</v>
          </cell>
        </row>
        <row r="1861">
          <cell r="H1861" t="str">
            <v>次</v>
          </cell>
          <cell r="I1861" t="str">
            <v>含结肠及直肠检查</v>
          </cell>
          <cell r="J1861">
            <v>300</v>
          </cell>
          <cell r="K1861">
            <v>300</v>
          </cell>
          <cell r="L1861">
            <v>300</v>
          </cell>
        </row>
        <row r="1862">
          <cell r="D1862" t="str">
            <v>TTJF0165</v>
          </cell>
          <cell r="E1862" t="str">
            <v>电子乙状结肠镜</v>
          </cell>
        </row>
        <row r="1862">
          <cell r="H1862" t="str">
            <v>次</v>
          </cell>
        </row>
        <row r="1862">
          <cell r="J1862">
            <v>200</v>
          </cell>
          <cell r="K1862">
            <v>200</v>
          </cell>
          <cell r="L1862">
            <v>200</v>
          </cell>
        </row>
        <row r="1863">
          <cell r="D1863" t="str">
            <v>TTJF0123</v>
          </cell>
          <cell r="E1863" t="str">
            <v>电子气管镜</v>
          </cell>
        </row>
        <row r="1863">
          <cell r="H1863" t="str">
            <v>次</v>
          </cell>
        </row>
        <row r="1863">
          <cell r="J1863">
            <v>180</v>
          </cell>
          <cell r="K1863">
            <v>180</v>
          </cell>
          <cell r="L1863">
            <v>180</v>
          </cell>
        </row>
        <row r="1864">
          <cell r="D1864" t="str">
            <v>TTJF0124</v>
          </cell>
          <cell r="E1864" t="str">
            <v>电子气管镜下取异物</v>
          </cell>
        </row>
        <row r="1864">
          <cell r="H1864" t="str">
            <v>例</v>
          </cell>
          <cell r="I1864" t="str">
            <v>含镜检</v>
          </cell>
          <cell r="J1864">
            <v>300</v>
          </cell>
          <cell r="K1864">
            <v>300</v>
          </cell>
          <cell r="L1864">
            <v>300</v>
          </cell>
        </row>
        <row r="1865">
          <cell r="D1865" t="str">
            <v>TTJF0125</v>
          </cell>
          <cell r="E1865" t="str">
            <v>电子阴道镜</v>
          </cell>
        </row>
        <row r="1865">
          <cell r="H1865" t="str">
            <v>次</v>
          </cell>
        </row>
        <row r="1865">
          <cell r="J1865">
            <v>60</v>
          </cell>
          <cell r="K1865">
            <v>60</v>
          </cell>
          <cell r="L1865">
            <v>60</v>
          </cell>
        </row>
        <row r="1866">
          <cell r="D1866" t="str">
            <v>TTJF0126</v>
          </cell>
          <cell r="E1866" t="str">
            <v>电子宫腔镜</v>
          </cell>
        </row>
        <row r="1866">
          <cell r="H1866" t="str">
            <v>次</v>
          </cell>
        </row>
        <row r="1866">
          <cell r="J1866">
            <v>180</v>
          </cell>
          <cell r="K1866">
            <v>180</v>
          </cell>
          <cell r="L1866">
            <v>180</v>
          </cell>
        </row>
        <row r="1867">
          <cell r="D1867" t="str">
            <v>TTJF0127</v>
          </cell>
          <cell r="E1867" t="str">
            <v>经电子内镜窄波光支气管检查</v>
          </cell>
        </row>
        <row r="1867">
          <cell r="H1867" t="str">
            <v>次</v>
          </cell>
          <cell r="I1867" t="str">
            <v>含一次性细胞刷，含内镜下粘膜染色，含内镜下取活检、粘膜注射、支气管麻醉。含病理检查诊断报告。不需活检减收200元。</v>
          </cell>
          <cell r="J1867">
            <v>900</v>
          </cell>
          <cell r="K1867">
            <v>900</v>
          </cell>
          <cell r="L1867">
            <v>900</v>
          </cell>
        </row>
        <row r="1868">
          <cell r="D1868" t="str">
            <v>TTJF0129</v>
          </cell>
          <cell r="E1868" t="str">
            <v>经胃镜胃肠置管术</v>
          </cell>
        </row>
        <row r="1868">
          <cell r="H1868" t="str">
            <v>次</v>
          </cell>
          <cell r="I1868" t="str">
            <v>如经内镜置肠梗阻导管加收200元</v>
          </cell>
          <cell r="J1868">
            <v>300</v>
          </cell>
          <cell r="K1868">
            <v>300</v>
          </cell>
          <cell r="L1868">
            <v>300</v>
          </cell>
        </row>
        <row r="1869">
          <cell r="D1869" t="str">
            <v>TTJF0131</v>
          </cell>
          <cell r="E1869" t="str">
            <v>电子胸腔镜检查</v>
          </cell>
        </row>
        <row r="1869">
          <cell r="H1869" t="str">
            <v>次</v>
          </cell>
          <cell r="I1869" t="str">
            <v>含活检、打孔，不含经胸腔镜的特殊治疗</v>
          </cell>
          <cell r="J1869">
            <v>280</v>
          </cell>
          <cell r="K1869">
            <v>280</v>
          </cell>
          <cell r="L1869">
            <v>280</v>
          </cell>
        </row>
        <row r="1870">
          <cell r="D1870" t="str">
            <v>TTJF0131.A1</v>
          </cell>
          <cell r="E1870" t="str">
            <v>胸腔镜检查(6岁以下儿童）</v>
          </cell>
        </row>
        <row r="1870">
          <cell r="H1870" t="str">
            <v>次</v>
          </cell>
          <cell r="I1870" t="str">
            <v>含活检、打孔，不含经胸腔镜的特殊治疗</v>
          </cell>
          <cell r="J1870">
            <v>322</v>
          </cell>
          <cell r="K1870">
            <v>322</v>
          </cell>
          <cell r="L1870">
            <v>322</v>
          </cell>
        </row>
        <row r="1871">
          <cell r="D1871" t="str">
            <v>TTJF0133</v>
          </cell>
          <cell r="E1871" t="str">
            <v>内镜下粘膜染色</v>
          </cell>
        </row>
        <row r="1871">
          <cell r="H1871" t="str">
            <v>例</v>
          </cell>
        </row>
        <row r="1871">
          <cell r="J1871">
            <v>40</v>
          </cell>
          <cell r="K1871">
            <v>40</v>
          </cell>
          <cell r="L1871">
            <v>40</v>
          </cell>
        </row>
        <row r="1872">
          <cell r="D1872" t="str">
            <v>TTJF0134</v>
          </cell>
          <cell r="E1872" t="str">
            <v>内镜下取活检、粘膜注射</v>
          </cell>
        </row>
        <row r="1872">
          <cell r="H1872" t="str">
            <v>例</v>
          </cell>
        </row>
        <row r="1872">
          <cell r="J1872">
            <v>10</v>
          </cell>
          <cell r="K1872">
            <v>10</v>
          </cell>
          <cell r="L1872">
            <v>10</v>
          </cell>
        </row>
        <row r="1873">
          <cell r="D1873" t="str">
            <v>TTJF0134.A1</v>
          </cell>
          <cell r="E1873" t="str">
            <v>内镜下取活检、粘膜注射(6岁以下儿童）</v>
          </cell>
        </row>
        <row r="1873">
          <cell r="H1873" t="str">
            <v>例</v>
          </cell>
        </row>
        <row r="1873">
          <cell r="J1873">
            <v>11.5</v>
          </cell>
          <cell r="K1873">
            <v>11.5</v>
          </cell>
          <cell r="L1873">
            <v>11.5</v>
          </cell>
        </row>
        <row r="1874">
          <cell r="D1874" t="str">
            <v>TTJF0135</v>
          </cell>
          <cell r="E1874" t="str">
            <v>内镜下粘膜幽门螺杆菌检查（HP）</v>
          </cell>
        </row>
        <row r="1874">
          <cell r="H1874" t="str">
            <v>例</v>
          </cell>
        </row>
        <row r="1874">
          <cell r="J1874">
            <v>10</v>
          </cell>
          <cell r="K1874">
            <v>10</v>
          </cell>
          <cell r="L1874">
            <v>10</v>
          </cell>
        </row>
        <row r="1875">
          <cell r="D1875" t="str">
            <v>TTJF0136</v>
          </cell>
          <cell r="E1875" t="str">
            <v>胆道子母镜</v>
          </cell>
        </row>
        <row r="1875">
          <cell r="H1875" t="str">
            <v>例</v>
          </cell>
        </row>
        <row r="1875">
          <cell r="J1875">
            <v>500</v>
          </cell>
          <cell r="K1875">
            <v>500</v>
          </cell>
          <cell r="L1875">
            <v>500</v>
          </cell>
        </row>
        <row r="1876">
          <cell r="D1876" t="str">
            <v>TTJF0137</v>
          </cell>
          <cell r="E1876" t="str">
            <v>内镜下止血（电凝、喷药、 微波、注射）</v>
          </cell>
        </row>
        <row r="1876">
          <cell r="H1876" t="str">
            <v>例</v>
          </cell>
          <cell r="I1876" t="str">
            <v>含材料费</v>
          </cell>
          <cell r="J1876">
            <v>150</v>
          </cell>
          <cell r="K1876">
            <v>150</v>
          </cell>
          <cell r="L1876">
            <v>150</v>
          </cell>
        </row>
        <row r="1877">
          <cell r="D1877" t="str">
            <v>TTJF0137.A1</v>
          </cell>
          <cell r="E1877" t="str">
            <v>内镜下止血（电凝、喷药、微波、注射）(6岁以下儿童）</v>
          </cell>
        </row>
        <row r="1877">
          <cell r="H1877" t="str">
            <v>例</v>
          </cell>
          <cell r="I1877" t="str">
            <v>含材料费</v>
          </cell>
          <cell r="J1877">
            <v>172.5</v>
          </cell>
          <cell r="K1877">
            <v>172.5</v>
          </cell>
          <cell r="L1877">
            <v>172.5</v>
          </cell>
        </row>
        <row r="1878">
          <cell r="D1878" t="str">
            <v>TTJF0138</v>
          </cell>
          <cell r="E1878" t="str">
            <v>内镜下食道静脉曲张栓塞</v>
          </cell>
        </row>
        <row r="1878">
          <cell r="H1878" t="str">
            <v>例</v>
          </cell>
          <cell r="I1878" t="str">
            <v>植入体内环，每环加收100元</v>
          </cell>
          <cell r="J1878">
            <v>150</v>
          </cell>
          <cell r="K1878">
            <v>150</v>
          </cell>
          <cell r="L1878">
            <v>150</v>
          </cell>
        </row>
        <row r="1879">
          <cell r="D1879" t="str">
            <v>TTJF0140</v>
          </cell>
          <cell r="E1879" t="str">
            <v>内镜下取异物</v>
          </cell>
        </row>
        <row r="1879">
          <cell r="H1879" t="str">
            <v>例</v>
          </cell>
        </row>
        <row r="1879">
          <cell r="J1879">
            <v>150</v>
          </cell>
          <cell r="K1879">
            <v>150</v>
          </cell>
          <cell r="L1879">
            <v>150</v>
          </cell>
        </row>
        <row r="1880">
          <cell r="D1880" t="str">
            <v>TTJF0141</v>
          </cell>
          <cell r="E1880" t="str">
            <v>超放大胃镜</v>
          </cell>
        </row>
        <row r="1880">
          <cell r="H1880" t="str">
            <v>项</v>
          </cell>
        </row>
        <row r="1880">
          <cell r="J1880">
            <v>520</v>
          </cell>
          <cell r="K1880">
            <v>520</v>
          </cell>
          <cell r="L1880">
            <v>520</v>
          </cell>
        </row>
        <row r="1881">
          <cell r="D1881" t="str">
            <v>TTJF0142</v>
          </cell>
          <cell r="E1881" t="str">
            <v>胶囊内镜检查</v>
          </cell>
        </row>
        <row r="1881">
          <cell r="H1881" t="str">
            <v>项</v>
          </cell>
          <cell r="I1881" t="str">
            <v>胶囊内镜据实收费</v>
          </cell>
          <cell r="J1881">
            <v>600</v>
          </cell>
          <cell r="K1881">
            <v>600</v>
          </cell>
          <cell r="L1881">
            <v>600</v>
          </cell>
        </row>
        <row r="1882">
          <cell r="D1882" t="str">
            <v>TTJF0143</v>
          </cell>
          <cell r="E1882" t="str">
            <v>超声内镜</v>
          </cell>
        </row>
        <row r="1882">
          <cell r="H1882" t="str">
            <v>次</v>
          </cell>
        </row>
        <row r="1882">
          <cell r="J1882">
            <v>700</v>
          </cell>
          <cell r="K1882">
            <v>700</v>
          </cell>
          <cell r="L1882">
            <v>700</v>
          </cell>
        </row>
        <row r="1883">
          <cell r="D1883" t="str">
            <v>TTJF0144</v>
          </cell>
          <cell r="E1883" t="str">
            <v>术中颅内镜</v>
          </cell>
        </row>
        <row r="1883">
          <cell r="H1883" t="str">
            <v>小时</v>
          </cell>
          <cell r="I1883" t="str">
            <v>经颅内镜脑室肿瘤切除术</v>
          </cell>
          <cell r="J1883">
            <v>100</v>
          </cell>
          <cell r="K1883">
            <v>100</v>
          </cell>
          <cell r="L1883">
            <v>100</v>
          </cell>
        </row>
        <row r="1884">
          <cell r="D1884" t="str">
            <v>TTJF0145</v>
          </cell>
          <cell r="E1884" t="str">
            <v>鼻内镜检查</v>
          </cell>
          <cell r="F1884" t="str">
            <v>应用鼻内镜检查鼻腔总鼻道、中鼻道、上鼻道及鼻咽部观察鼻腔黏膜、鼻甲、鼻道是否有肿物、分泌物等、鼻中隔是否偏曲。不含活检。(包括耳窥镜检查）</v>
          </cell>
          <cell r="G1884">
            <v>0</v>
          </cell>
          <cell r="H1884" t="str">
            <v>次</v>
          </cell>
          <cell r="I1884" t="str">
            <v>关节镜同</v>
          </cell>
          <cell r="J1884">
            <v>100</v>
          </cell>
          <cell r="K1884">
            <v>100</v>
          </cell>
          <cell r="L1884">
            <v>100</v>
          </cell>
        </row>
        <row r="1885">
          <cell r="D1885" t="str">
            <v>TTJF0147</v>
          </cell>
          <cell r="E1885" t="str">
            <v>膀胱镜尿道镜检查</v>
          </cell>
        </row>
        <row r="1885">
          <cell r="H1885" t="str">
            <v>次</v>
          </cell>
          <cell r="I1885" t="str">
            <v>含一次性材料，含取异物、取活检</v>
          </cell>
          <cell r="J1885">
            <v>150</v>
          </cell>
          <cell r="K1885">
            <v>150</v>
          </cell>
          <cell r="L1885">
            <v>150</v>
          </cell>
        </row>
        <row r="1886">
          <cell r="D1886" t="str">
            <v>TTJF0148</v>
          </cell>
          <cell r="E1886" t="str">
            <v>输尿管镜检-碎石</v>
          </cell>
        </row>
        <row r="1886">
          <cell r="H1886" t="str">
            <v>次</v>
          </cell>
        </row>
        <row r="1886">
          <cell r="J1886">
            <v>300</v>
          </cell>
          <cell r="K1886">
            <v>300</v>
          </cell>
          <cell r="L1886">
            <v>300</v>
          </cell>
        </row>
        <row r="1887">
          <cell r="D1887" t="str">
            <v>TTJF0149</v>
          </cell>
          <cell r="E1887" t="str">
            <v>经胃镜碎石术</v>
          </cell>
        </row>
        <row r="1887">
          <cell r="H1887" t="str">
            <v>次</v>
          </cell>
          <cell r="I1887" t="str">
            <v>包括机械碎石法、激光碎石法、爆破碎石法</v>
          </cell>
          <cell r="J1887">
            <v>2000</v>
          </cell>
          <cell r="K1887">
            <v>2000</v>
          </cell>
          <cell r="L1887">
            <v>2000</v>
          </cell>
        </row>
        <row r="1888">
          <cell r="D1888" t="str">
            <v>TTJF0150</v>
          </cell>
          <cell r="E1888" t="str">
            <v>经皮肾超声碎石（治疗费）</v>
          </cell>
        </row>
        <row r="1888">
          <cell r="H1888" t="str">
            <v>次</v>
          </cell>
        </row>
        <row r="1888">
          <cell r="J1888">
            <v>400</v>
          </cell>
          <cell r="K1888">
            <v>400</v>
          </cell>
          <cell r="L1888">
            <v>400</v>
          </cell>
        </row>
        <row r="1889">
          <cell r="D1889" t="str">
            <v>TTJF0151</v>
          </cell>
          <cell r="E1889" t="str">
            <v>经尿道治疗尿失禁</v>
          </cell>
        </row>
        <row r="1889">
          <cell r="H1889" t="str">
            <v>次</v>
          </cell>
        </row>
        <row r="1889">
          <cell r="J1889">
            <v>250</v>
          </cell>
          <cell r="K1889">
            <v>250</v>
          </cell>
          <cell r="L1889">
            <v>250</v>
          </cell>
        </row>
        <row r="1890">
          <cell r="D1890" t="str">
            <v>TTJF0152</v>
          </cell>
          <cell r="E1890" t="str">
            <v>纤维内窥镜支气管肺泡灌洗</v>
          </cell>
        </row>
        <row r="1890">
          <cell r="H1890" t="str">
            <v>次</v>
          </cell>
        </row>
        <row r="1890">
          <cell r="J1890">
            <v>50</v>
          </cell>
          <cell r="K1890">
            <v>50</v>
          </cell>
          <cell r="L1890">
            <v>50</v>
          </cell>
        </row>
        <row r="1891">
          <cell r="D1891" t="str">
            <v>TTJF0153</v>
          </cell>
          <cell r="E1891" t="str">
            <v>腹腔镜卵巢囊肿抽液无水酒精治疗</v>
          </cell>
        </row>
        <row r="1891">
          <cell r="H1891" t="str">
            <v>例</v>
          </cell>
        </row>
        <row r="1891">
          <cell r="J1891">
            <v>500</v>
          </cell>
          <cell r="K1891">
            <v>500</v>
          </cell>
          <cell r="L1891">
            <v>500</v>
          </cell>
        </row>
        <row r="1892">
          <cell r="D1892" t="str">
            <v>TTJF0154</v>
          </cell>
          <cell r="E1892" t="str">
            <v>双气囊全小肠电子内镜</v>
          </cell>
        </row>
        <row r="1892">
          <cell r="H1892" t="str">
            <v>次</v>
          </cell>
          <cell r="I1892" t="str">
            <v>含外套、小肠镜皮圈，不含气囊、双气囊</v>
          </cell>
          <cell r="J1892">
            <v>4800</v>
          </cell>
          <cell r="K1892">
            <v>4800</v>
          </cell>
          <cell r="L1892">
            <v>4800</v>
          </cell>
        </row>
        <row r="1893">
          <cell r="D1893" t="str">
            <v>TTJF0155</v>
          </cell>
          <cell r="E1893" t="str">
            <v>小肠镜检查</v>
          </cell>
        </row>
        <row r="1893">
          <cell r="H1893" t="str">
            <v>次</v>
          </cell>
          <cell r="I1893" t="str">
            <v>含取活检</v>
          </cell>
          <cell r="J1893">
            <v>600</v>
          </cell>
          <cell r="K1893">
            <v>600</v>
          </cell>
          <cell r="L1893">
            <v>600</v>
          </cell>
        </row>
        <row r="1894">
          <cell r="D1894" t="str">
            <v>TTJF0156</v>
          </cell>
          <cell r="E1894" t="str">
            <v>乳腺导管内镜检查</v>
          </cell>
        </row>
        <row r="1894">
          <cell r="H1894" t="str">
            <v>例</v>
          </cell>
        </row>
        <row r="1894">
          <cell r="J1894">
            <v>450</v>
          </cell>
          <cell r="K1894">
            <v>450</v>
          </cell>
          <cell r="L1894">
            <v>450</v>
          </cell>
        </row>
        <row r="1895">
          <cell r="D1895" t="str">
            <v>TTJF0157</v>
          </cell>
          <cell r="E1895" t="str">
            <v>支气管刷片</v>
          </cell>
        </row>
        <row r="1895">
          <cell r="H1895" t="str">
            <v>例</v>
          </cell>
          <cell r="I1895" t="str">
            <v>另收镜检费</v>
          </cell>
          <cell r="J1895">
            <v>30</v>
          </cell>
          <cell r="K1895">
            <v>30</v>
          </cell>
          <cell r="L1895">
            <v>30</v>
          </cell>
        </row>
        <row r="1896">
          <cell r="D1896" t="str">
            <v>HPB65601</v>
          </cell>
          <cell r="E1896" t="str">
            <v>经电子内镜上消化道黏膜下剥离术(ESD)</v>
          </cell>
          <cell r="F1896" t="str">
            <v>经口插入电子内镜，寻查病变，于病变基底部进行黏膜下注射以抬举病变黏膜层，采用电刀等行黏膜切开，对黏膜下层进行剥离，完整切除病变，并根据情况进行止血、封闭创面等治疗，将切除的病变取出送病理。不含监护、病理学检查。</v>
          </cell>
          <cell r="G1896" t="str">
            <v>内镜用注射针，高频电发生器/氩气刀，各类切开刀，止血钳，电极，组织夹，血管夹，结扎装置，圈套器，标本取出网篮</v>
          </cell>
          <cell r="H1896" t="str">
            <v>次</v>
          </cell>
        </row>
        <row r="1896">
          <cell r="J1896" t="str">
            <v>试行价格3900</v>
          </cell>
          <cell r="K1896" t="str">
            <v>试行价格3900</v>
          </cell>
          <cell r="L1896" t="str">
            <v>试行价格1560</v>
          </cell>
        </row>
        <row r="1897">
          <cell r="D1897" t="str">
            <v>HPS73601</v>
          </cell>
          <cell r="E1897" t="str">
            <v>经电子内镜结肠黏膜下剥离术(结肠ESD)       </v>
          </cell>
          <cell r="F1897" t="str">
            <v>经肛门插入电子内镜，寻查病变，于病变基底部进行黏膜下注射以抬举病变黏膜层，采用电刀等行黏膜切开，对黏膜下层进行剥离，完整切除病变，并根据情况进行止血、封闭创面等治疗，将切除的病变取出送病理。不含监护、病理学检查。</v>
          </cell>
          <cell r="G1897" t="str">
            <v>内镜用注射针，高频电发生器/氩气刀，各类切开刀，止血钳，电极，组织夹，血管夹，结扎装置，圈套器，标本取出网篮</v>
          </cell>
          <cell r="H1897" t="str">
            <v>次</v>
          </cell>
        </row>
        <row r="1897">
          <cell r="J1897" t="str">
            <v>试行价格3900</v>
          </cell>
          <cell r="K1897" t="str">
            <v>试行价格3900</v>
          </cell>
          <cell r="L1897" t="str">
            <v>试行价格1560</v>
          </cell>
        </row>
        <row r="1898">
          <cell r="D1898" t="str">
            <v>TTJH1319</v>
          </cell>
          <cell r="E1898" t="str">
            <v>经口内镜下肌切开术（POEM）</v>
          </cell>
          <cell r="F1898" t="str">
            <v>经口插入电子胃镜，选择适当位置行黏膜下注射以抬举黏膜部分，采用电刀等切开黏膜，并进行黏膜下剥离，建立隧道，将固有肌层用电刀切开。并根据情况进行止血，血管夹或组织夹等封闭隧道口。不含监护、病理学检查。</v>
          </cell>
          <cell r="G1898" t="str">
            <v>内镜用注射针，高频电发生器/氩气刀，各类切开刀，止血钳，电极，组织夹，血管夹，结扎装置</v>
          </cell>
          <cell r="H1898" t="str">
            <v>次</v>
          </cell>
        </row>
        <row r="1898">
          <cell r="J1898" t="str">
            <v>试行价格3900</v>
          </cell>
          <cell r="K1898" t="str">
            <v>试行价格3900</v>
          </cell>
          <cell r="L1898" t="str">
            <v>试行价格1560</v>
          </cell>
        </row>
        <row r="1899">
          <cell r="D1899" t="str">
            <v>TTJH1320</v>
          </cell>
          <cell r="E1899" t="str">
            <v>经内镜下隧道粘膜下肿物切开术（STER）</v>
          </cell>
          <cell r="F1899" t="str">
            <v>经口或经肛门插入电子内镜，寻查病变，选择适当位置行粘膜下注射以抬举黏膜部分，采用电刀等切开黏膜，并进行黏膜下剥离，建立隧道，隧道内寻找肿物并切除，将切除的病变取出送病理。并根据情况进行止血，用血管夹或组织夹等封闭隧道口。不含监护、病理学检查。</v>
          </cell>
          <cell r="G1899" t="str">
            <v>内镜用注射针，高频电发生器/氩气刀，各类切开刀，止血钳，电极，组织夹，血管夹，结扎装置，圈套器，标本取出网篮</v>
          </cell>
          <cell r="H1899" t="str">
            <v>次</v>
          </cell>
        </row>
        <row r="1899">
          <cell r="J1899" t="str">
            <v>试行价格3900</v>
          </cell>
          <cell r="K1899" t="str">
            <v>试行价格3900</v>
          </cell>
          <cell r="L1899" t="str">
            <v>试行价格1560</v>
          </cell>
        </row>
        <row r="1900">
          <cell r="D1900" t="str">
            <v>TTJH1321</v>
          </cell>
          <cell r="E1900" t="str">
            <v>经内镜下全层切除术（EFTR）</v>
          </cell>
          <cell r="F1900" t="str">
            <v>经口或经肛门插入电子内镜，寻查病变，于病变处或及周围全层切除，血管夹、组织夹或结扎装置等封闭创口。不含监护、病理学检查。</v>
          </cell>
          <cell r="G1900" t="str">
            <v>内镜用注射针，高频电发生器/氩气刀，各类切开刀，止血钳，电极，组织夹，血管夹，结扎装置，圈套器，标本取出网篮</v>
          </cell>
          <cell r="H1900" t="str">
            <v>次</v>
          </cell>
        </row>
        <row r="1900">
          <cell r="J1900" t="str">
            <v>试行价格3900</v>
          </cell>
          <cell r="K1900" t="str">
            <v>试行价格3900</v>
          </cell>
          <cell r="L1900" t="str">
            <v>试行价格1560</v>
          </cell>
        </row>
        <row r="1901">
          <cell r="D1901" t="str">
            <v>TTJH1322</v>
          </cell>
          <cell r="E1901" t="str">
            <v>内镜下黏膜下肿瘤挖除术（ESE）</v>
          </cell>
          <cell r="F1901" t="str">
            <v>经口或肛门插入电子内镜，内镜检查，寻查肿物，于肿物部黏膜下注射肾上腺素甘油果糖(或高渗盐水/透明质酸等及美蓝或靛胭脂)以抬举黏膜部分，采用电刀等进行剥离，切除黏膜，电刀等挖除黏膜下肿瘤治疗。电凝止血，组织夹封闭创面，图文报告。不含监护、病理学检查。</v>
          </cell>
          <cell r="G1901" t="str">
            <v>内镜用注射针，高频电发生器/氩气刀，各类切开刀，止血钳，电极，组织夹，血管夹，结扎装置，圈套器，标本取出网篮</v>
          </cell>
          <cell r="H1901" t="str">
            <v>次</v>
          </cell>
        </row>
        <row r="1901">
          <cell r="J1901" t="str">
            <v>试行价格3900</v>
          </cell>
          <cell r="K1901" t="str">
            <v>试行价格3900</v>
          </cell>
          <cell r="L1901" t="str">
            <v>试行价格1560</v>
          </cell>
        </row>
        <row r="1902">
          <cell r="D1902" t="str">
            <v>TTJH1323</v>
          </cell>
          <cell r="E1902" t="str">
            <v>经自然腔道手内镜术（NOTES）</v>
          </cell>
          <cell r="F1902" t="str">
            <v>经口、肛门等进镜，适当部位进行黏膜下注射（参照ESD），隧道建立，隧道内固有肌层及浆膜或者外膜切开，进入腹腔，进行腹腔内病变切除或者活检等技术，并根据情况进行止血，用血管夹或组织夹等封闭创口。不含监护、病理学检查。</v>
          </cell>
          <cell r="G1902" t="str">
            <v>内镜用注射针，高频电发生器/氩气刀，各类切开刀，止血钳，电极，组织夹，血管夹，结扎装置，圈套器，标本取出网篮</v>
          </cell>
          <cell r="H1902" t="str">
            <v>次</v>
          </cell>
        </row>
        <row r="1902">
          <cell r="J1902" t="str">
            <v>试行价格3900</v>
          </cell>
          <cell r="K1902" t="str">
            <v>试行价格3900</v>
          </cell>
          <cell r="L1902" t="str">
            <v>试行价格1560</v>
          </cell>
        </row>
        <row r="1903">
          <cell r="D1903" t="str">
            <v>TTJH1324</v>
          </cell>
          <cell r="E1903" t="str">
            <v>内镜下逆行阑尾炎治疗术（ERAT）</v>
          </cell>
          <cell r="F1903" t="str">
            <v>经肛门进镜到达回盲部，阑尾插管，造影，粪石取出/或支架置放，引流。不含监护、影像学引导、病理学检查。</v>
          </cell>
          <cell r="G1903" t="str">
            <v>导丝，造影管，切开刀，取石球囊，取石网篮，塑料支架，引流装置，电刀，止血钳，电极，血管夹</v>
          </cell>
          <cell r="H1903" t="str">
            <v>次</v>
          </cell>
        </row>
        <row r="1903">
          <cell r="J1903" t="str">
            <v>试行价格1950</v>
          </cell>
          <cell r="K1903" t="str">
            <v>试行价格1950</v>
          </cell>
          <cell r="L1903" t="str">
            <v>试行价格1040</v>
          </cell>
        </row>
        <row r="1904">
          <cell r="D1904" t="str">
            <v>TTJH1325</v>
          </cell>
          <cell r="E1904" t="str">
            <v>内镜下胃空肠造瘘术（PEG/PEJ）</v>
          </cell>
          <cell r="F1904" t="str">
            <v>经口插入电子内镜，选择胃壁合适的位置，造瘘管于胃前壁经皮肤穿刺进入胃腔，在内镜直视下将造瘘管固定于胃壁与腹壁之间，可选择将营养管经胃造瘘管置入小肠内。不含监护、影像学检查。</v>
          </cell>
          <cell r="G1904" t="str">
            <v>造瘘管、引流装置</v>
          </cell>
          <cell r="H1904" t="str">
            <v>次</v>
          </cell>
        </row>
        <row r="1904">
          <cell r="J1904" t="str">
            <v>试行价格1950</v>
          </cell>
          <cell r="K1904" t="str">
            <v>试行价格1950</v>
          </cell>
          <cell r="L1904" t="str">
            <v>试行价格1040</v>
          </cell>
        </row>
        <row r="1905">
          <cell r="D1905" t="str">
            <v>HPD45101</v>
          </cell>
          <cell r="E1905" t="str">
            <v>超声内镜引导下穿刺引流术</v>
          </cell>
          <cell r="F1905" t="str">
            <v>经超声内镜确认病变的位置及大小，在内镜超声引导下将穿刺针刺入病变或治疗目标，如囊肿/脓肿/积液需引流则置入导丝，沿导丝行电凝、扩张等治疗后，置入引流管进行持续引流。不含监护、病理学检查。</v>
          </cell>
          <cell r="G1905" t="str">
            <v>穿刺针，各种切开刀，扩张导管/扩张球囊，引流装置及导管，导丝</v>
          </cell>
          <cell r="H1905" t="str">
            <v>次</v>
          </cell>
          <cell r="I1905" t="str">
            <v>只行穿刺不行引流术按50%收费</v>
          </cell>
          <cell r="J1905" t="str">
            <v>试行价格3900</v>
          </cell>
          <cell r="K1905" t="str">
            <v>试行价格3900</v>
          </cell>
          <cell r="L1905" t="str">
            <v>试行价格1560</v>
          </cell>
        </row>
        <row r="1906">
          <cell r="D1906" t="str">
            <v>TTJF0163</v>
          </cell>
          <cell r="E1906" t="str">
            <v>消化道光学染色技术</v>
          </cell>
          <cell r="F1906" t="str">
            <v>利用特殊波长的光学成像或者电脑数据分析，对可疑病变部位进行观察，突出显示黏膜表层微结构/腺管开口和血管的分布及改变，发现黏膜早期病变，进行判断或活检。不含电子内镜检查、监护、病理学检查。</v>
          </cell>
          <cell r="G1906" t="str">
            <v>活检钳子</v>
          </cell>
          <cell r="H1906" t="str">
            <v>次</v>
          </cell>
        </row>
        <row r="1906">
          <cell r="J1906" t="str">
            <v>试行价格200</v>
          </cell>
          <cell r="K1906" t="str">
            <v>试行价格200</v>
          </cell>
          <cell r="L1906" t="str">
            <v>试行价格200</v>
          </cell>
        </row>
        <row r="1907">
          <cell r="D1907" t="str">
            <v>TTJ-7</v>
          </cell>
          <cell r="E1907" t="str">
            <v>九、化验费</v>
          </cell>
          <cell r="F1907" t="str">
            <v>1、所有化验项目价格已含试剂材料费，不允许再收取试剂差价费
2、需要收取试剂差价费的已在备注中说明；
3、一次性材料，检验用试管指在取血时所用的一次性试管，在检验中所用的各种试管、滴管等不允许再收费。
</v>
          </cell>
        </row>
        <row r="1908">
          <cell r="D1908" t="str">
            <v>TTJC</v>
          </cell>
          <cell r="E1908" t="str">
            <v>（一）临床</v>
          </cell>
        </row>
        <row r="1909">
          <cell r="D1909" t="str">
            <v>TTJC-1</v>
          </cell>
          <cell r="E1909" t="str">
            <v>1.血液</v>
          </cell>
        </row>
        <row r="1910">
          <cell r="D1910" t="str">
            <v>TTJCl521</v>
          </cell>
          <cell r="E1910" t="str">
            <v>胶质纤维酸性蛋白(G-FAP)检测</v>
          </cell>
          <cell r="F1910" t="str">
            <v>样本类型：血液。样本采集、签收、处理，定标和质控，检测样本，审核结果，录入实验室信息系统或人工登记，发送报告；按规定处理废弃物；
接受临床相关咨询。</v>
          </cell>
        </row>
        <row r="1910">
          <cell r="H1910" t="str">
            <v>项</v>
          </cell>
        </row>
        <row r="1910">
          <cell r="J1910" t="str">
            <v>试行价格450</v>
          </cell>
          <cell r="K1910" t="str">
            <v>试行价格450</v>
          </cell>
          <cell r="L1910" t="str">
            <v>试行价格450</v>
          </cell>
        </row>
        <row r="1911">
          <cell r="D1911" t="str">
            <v>TTJC1522</v>
          </cell>
          <cell r="E1911" t="str">
            <v>泛素蛋白水解酶1检测</v>
          </cell>
          <cell r="F1911" t="str">
            <v>样本类型：血液。样本采集、签收、处理，定标和质控，检测样本，审核结果，录入实验室信息系统或人工登记，发送报告；按规定处理废弃物；接受临床相关咨询。</v>
          </cell>
        </row>
        <row r="1911">
          <cell r="H1911" t="str">
            <v>项</v>
          </cell>
        </row>
        <row r="1911">
          <cell r="J1911" t="str">
            <v>试行价格450</v>
          </cell>
          <cell r="K1911" t="str">
            <v>试行价格450</v>
          </cell>
          <cell r="L1911" t="str">
            <v>试行价格450</v>
          </cell>
        </row>
        <row r="1912">
          <cell r="D1912" t="str">
            <v>TTJC1517</v>
          </cell>
          <cell r="E1912" t="str">
            <v>中性粒细胞载脂蛋白（HNL）检测</v>
          </cell>
          <cell r="F1912" t="str">
            <v>样本采集、签收、处理，定标和质控，检测样本，审核结果，录入实验室信息系统或人工登记，发送报告；按规定处理废弃物；接受临床相关咨询</v>
          </cell>
        </row>
        <row r="1912">
          <cell r="H1912" t="str">
            <v>项</v>
          </cell>
        </row>
        <row r="1912">
          <cell r="J1912" t="str">
            <v>试行价格380</v>
          </cell>
          <cell r="K1912" t="str">
            <v>试行价格380</v>
          </cell>
          <cell r="L1912" t="str">
            <v>试行价格380</v>
          </cell>
        </row>
        <row r="1913">
          <cell r="D1913" t="str">
            <v>TTJC1518</v>
          </cell>
          <cell r="E1913" t="str">
            <v>碳青霉烯酶分型检测</v>
          </cell>
          <cell r="F1913" t="str">
            <v>样本类型：细菌菌株或阳性血培养物。采用免疫层析法进行碳青霉烯酶分型检测。审核检验结果，发出报告，检测过程中所产生的废弃物存在潜在的传染性，所有样本、废液等应按照医疗废弃物妥善处理。</v>
          </cell>
        </row>
        <row r="1913">
          <cell r="H1913" t="str">
            <v>份</v>
          </cell>
          <cell r="I1913" t="str">
            <v>至少包含KPC、NDM、IMP、VOM、OXA-48-like五种碳青霉烯酶分型</v>
          </cell>
          <cell r="J1913" t="str">
            <v>试行价格430</v>
          </cell>
          <cell r="K1913" t="str">
            <v>试行价格430</v>
          </cell>
          <cell r="L1913" t="str">
            <v>试行价格430</v>
          </cell>
        </row>
        <row r="1914">
          <cell r="D1914" t="str">
            <v>CLFH6000</v>
          </cell>
          <cell r="E1914" t="str">
            <v>基因表达水平对肿瘤药物敏感性的判断</v>
          </cell>
          <cell r="F1914" t="str">
            <v>样本类型：组织或血浆。对样本进行相应前处理，提取核酸，加入到包括有配制好的反应管中，与阴、阳对照同时经扩增仪进行核酸的体外扩增并标记，根据基因的表达量，用软件报告肿瘤的风险结果、对肿瘤药物敏感性的判断，审核检验结果，发出报告，检测后标本留验及无害化处理。</v>
          </cell>
        </row>
        <row r="1914">
          <cell r="H1914" t="str">
            <v>次</v>
          </cell>
          <cell r="I1914" t="str">
            <v>芯片上作为判读标准的全部基因作为一个计价单位</v>
          </cell>
          <cell r="J1914" t="str">
            <v>市场调节价3000</v>
          </cell>
          <cell r="K1914" t="str">
            <v>市场调节价3000</v>
          </cell>
          <cell r="L1914" t="str">
            <v>市场调节价3000</v>
          </cell>
        </row>
        <row r="1915">
          <cell r="D1915" t="str">
            <v>CAHM1000-Z</v>
          </cell>
          <cell r="E1915" t="str">
            <v>血浆凝血因子含量测定（FXIII）</v>
          </cell>
          <cell r="F1915" t="str">
            <v>样本类型：血液。样本采集，分离血浆，加入试剂，测定，审核结果，录入实验室信息系统或人工登记，发送报告；按规定处理废弃物；接受临床相关咨询。</v>
          </cell>
        </row>
        <row r="1915">
          <cell r="H1915" t="str">
            <v>次</v>
          </cell>
        </row>
        <row r="1915">
          <cell r="J1915" t="str">
            <v>试行价格180</v>
          </cell>
          <cell r="K1915" t="str">
            <v>试行价格180</v>
          </cell>
          <cell r="L1915" t="str">
            <v>试行价格180</v>
          </cell>
        </row>
        <row r="1916">
          <cell r="D1916" t="str">
            <v>TTJC1513</v>
          </cell>
          <cell r="E1916" t="str">
            <v>肝素结合蛋白定量测定</v>
          </cell>
          <cell r="F1916" t="str">
            <v>用于体外定量检测人血浆中的肝素结合蛋白。样品类型：血液。样本采集、签收、处理、定标和质控，检测样本，审核结果，录入实验室信息系统或人工登记，发送报告；按规定处理废弃物；接受临床相关咨询。</v>
          </cell>
        </row>
        <row r="1916">
          <cell r="H1916" t="str">
            <v>次</v>
          </cell>
        </row>
        <row r="1916">
          <cell r="J1916" t="str">
            <v>试行价格340</v>
          </cell>
          <cell r="K1916" t="str">
            <v>试行价格340</v>
          </cell>
          <cell r="L1916" t="str">
            <v>试行价格340</v>
          </cell>
        </row>
        <row r="1917">
          <cell r="D1917" t="str">
            <v>TTJC1514</v>
          </cell>
          <cell r="E1917" t="str">
            <v>儿茶酚胺及代谢产物测定</v>
          </cell>
          <cell r="F1917" t="str">
            <v>样本类型：血液或尿液。样本采集、签收、处理，定标和质控，检测样本，审核结果，录入实验室信息系统，发送报告；按规定处理废弃物；接受临床相关咨询。</v>
          </cell>
        </row>
        <row r="1917">
          <cell r="H1917" t="str">
            <v>次</v>
          </cell>
          <cell r="I1917" t="str">
            <v>血液检测项目至少6项，尿液检测项目至少8项。血液和尿液各为一个计价单位。</v>
          </cell>
          <cell r="J1917" t="str">
            <v>试行价格400</v>
          </cell>
          <cell r="K1917" t="str">
            <v>试行价格400</v>
          </cell>
          <cell r="L1917" t="str">
            <v>试行价格400</v>
          </cell>
        </row>
        <row r="1918">
          <cell r="D1918" t="str">
            <v>TTJC1515 </v>
          </cell>
          <cell r="E1918" t="str">
            <v>类固醇激素代谢产物测定</v>
          </cell>
          <cell r="F1918" t="str">
            <v>样本类型：血液。样本采集、签收、处理，定标和质控，检测样本，审核结果，录入实验室信息系统，发送报告；按规定处理废弃物；接受临床相关咨询。</v>
          </cell>
        </row>
        <row r="1918">
          <cell r="H1918" t="str">
            <v>次</v>
          </cell>
          <cell r="I1918" t="str">
            <v>检测项目至少包括5项。</v>
          </cell>
          <cell r="J1918" t="str">
            <v>试行价格270</v>
          </cell>
          <cell r="K1918" t="str">
            <v>试行价格270</v>
          </cell>
          <cell r="L1918" t="str">
            <v>试行价格270</v>
          </cell>
        </row>
        <row r="1919">
          <cell r="D1919" t="str">
            <v>CEZB1000</v>
          </cell>
          <cell r="E1919" t="str">
            <v>β-羟基丁酸（β-HB)检测</v>
          </cell>
          <cell r="F1919" t="str">
            <v>样本类型：血液。样本采集、签收、处理，定标和质控，检测样本，审核结果，录入实验室信息系统或人工登记，发送报告；按规定处理废弃物；接受临床相关咨询。</v>
          </cell>
        </row>
        <row r="1919">
          <cell r="H1919" t="str">
            <v>次</v>
          </cell>
        </row>
        <row r="1919">
          <cell r="J1919" t="str">
            <v>试行价格55</v>
          </cell>
          <cell r="K1919" t="str">
            <v>试行价格55</v>
          </cell>
          <cell r="L1919" t="str">
            <v>试行价格55</v>
          </cell>
        </row>
        <row r="1920">
          <cell r="D1920" t="str">
            <v>CACH8000</v>
          </cell>
          <cell r="E1920" t="str">
            <v>细胞膜分化抗原检测</v>
          </cell>
          <cell r="F1920" t="str">
            <v>样本类型：血液、骨髓、脑脊液。样本采集，抗凝，稀释，免疫荧光染色，计数，审核结果，录入实验室信息系统或人工登记，发送报告；按规定处理废弃物；接受临床相关咨询。</v>
          </cell>
        </row>
        <row r="1920">
          <cell r="H1920" t="str">
            <v>项</v>
          </cell>
        </row>
        <row r="1920">
          <cell r="J1920" t="str">
            <v>/</v>
          </cell>
          <cell r="K1920" t="str">
            <v>/</v>
          </cell>
          <cell r="L1920" t="str">
            <v>/</v>
          </cell>
        </row>
        <row r="1921">
          <cell r="D1921" t="str">
            <v>CACM8000</v>
          </cell>
          <cell r="E1921" t="str">
            <v>细胞胞浆抗原检测</v>
          </cell>
          <cell r="F1921" t="str">
            <v>样本类型：血液、骨髓、脑脊液。细胞计数后计算标记所需血量，加入膜表面抗体后室温孵育，溶红细胞，离心，用包括牛血清白蛋白(BSA)的磷酸盐缓冲液(PBS)洗涤，离心，破膜剂破膜，加入胞浆抗体后室温或4℃孵育，用包括BSA的PBS洗涤，离心后加入PBS，上机检测，每管获取1-6万细胞，运用软件分析，审核结果，录入实验室信息系统或人工登记，发送报告；按规定处理废弃物；接受临床相关咨询。</v>
          </cell>
        </row>
        <row r="1921">
          <cell r="H1921" t="str">
            <v>项</v>
          </cell>
        </row>
        <row r="1921">
          <cell r="J1921" t="str">
            <v>/</v>
          </cell>
          <cell r="K1921" t="str">
            <v>/</v>
          </cell>
          <cell r="L1921" t="str">
            <v>/</v>
          </cell>
        </row>
        <row r="1922">
          <cell r="D1922" t="str">
            <v>CADB8000</v>
          </cell>
          <cell r="E1922" t="str">
            <v>微量残留白血病细胞检测</v>
          </cell>
          <cell r="F1922" t="str">
            <v>样本类型：血液、骨髓、脑脊液。样本采集，抗凝，稀释，染色，分析，审核结果，录入实验室信息系统或人工登记，发送报告；按规定处理废弃物；接受临床相关咨询。</v>
          </cell>
        </row>
        <row r="1922">
          <cell r="H1922" t="str">
            <v>次</v>
          </cell>
        </row>
        <row r="1922">
          <cell r="J1922" t="str">
            <v>/</v>
          </cell>
          <cell r="K1922" t="str">
            <v>/</v>
          </cell>
          <cell r="L1922" t="str">
            <v>/</v>
          </cell>
        </row>
        <row r="1923">
          <cell r="D1923" t="str">
            <v>CAGP1000</v>
          </cell>
          <cell r="E1923" t="str">
            <v>血管性血友病因子（VWF）活性测定</v>
          </cell>
          <cell r="F1923" t="str">
            <v>样本类型：血液。样本采集，分离血浆，加入试剂，测定，审核结果，录入实验室信息系统或人工登记，发送报告；按规定处理废弃物；接受临床相关咨询。</v>
          </cell>
        </row>
        <row r="1923">
          <cell r="H1923" t="str">
            <v>次</v>
          </cell>
        </row>
        <row r="1923">
          <cell r="J1923" t="str">
            <v>/</v>
          </cell>
          <cell r="K1923" t="str">
            <v>/</v>
          </cell>
          <cell r="L1923" t="str">
            <v>/</v>
          </cell>
        </row>
        <row r="1924">
          <cell r="D1924" t="str">
            <v>CAHM1000-Z3</v>
          </cell>
          <cell r="E1924" t="str">
            <v>血浆凝血因子含量测定-血浆异常凝血酶原（PIVKA-II）含量测定</v>
          </cell>
          <cell r="F1924" t="str">
            <v>样本类型：血液。样本采集，分离血浆，加入试剂，测定，审核结果，录入实验室信息系统或人工登记，发送报告；按规定处理废弃物；接受临床相关咨询。</v>
          </cell>
        </row>
        <row r="1924">
          <cell r="H1924" t="str">
            <v>次</v>
          </cell>
        </row>
        <row r="1924">
          <cell r="J1924" t="str">
            <v>/</v>
          </cell>
          <cell r="K1924" t="str">
            <v>/</v>
          </cell>
          <cell r="L1924" t="str">
            <v>/</v>
          </cell>
        </row>
        <row r="1925">
          <cell r="D1925" t="str">
            <v>CAJM1000</v>
          </cell>
          <cell r="E1925" t="str">
            <v>狼疮抗凝物质检测</v>
          </cell>
          <cell r="F1925" t="str">
            <v>样本类型：血液。样本采集，分离血浆，加入试剂，测定，审核结果，录入实验室信息系统或人工登记，发送报告；按规定处理废弃物；接受临床相关咨询。</v>
          </cell>
        </row>
        <row r="1925">
          <cell r="H1925" t="str">
            <v>次</v>
          </cell>
        </row>
        <row r="1925">
          <cell r="J1925" t="str">
            <v>/</v>
          </cell>
          <cell r="K1925" t="str">
            <v>/</v>
          </cell>
          <cell r="L1925" t="str">
            <v>/</v>
          </cell>
        </row>
        <row r="1926">
          <cell r="D1926" t="str">
            <v>CAMC1000</v>
          </cell>
          <cell r="E1926" t="str">
            <v>ABO血型核酸扩增定性检测</v>
          </cell>
          <cell r="F1926" t="str">
            <v>样本类型：血液。样本采集、签收、处理(DNA提取)，室内质控，检测样本(核酸扩增及产物分析)，审核结果，录入实验室信息系统或人工登记，发送报告；按规定处理废弃物；接受临床相关咨询。</v>
          </cell>
        </row>
        <row r="1926">
          <cell r="H1926" t="str">
            <v>次</v>
          </cell>
        </row>
        <row r="1926">
          <cell r="J1926" t="str">
            <v>/</v>
          </cell>
          <cell r="K1926" t="str">
            <v>/</v>
          </cell>
          <cell r="L1926" t="str">
            <v>/</v>
          </cell>
        </row>
        <row r="1927">
          <cell r="D1927" t="str">
            <v>CANF1000</v>
          </cell>
          <cell r="E1927" t="str">
            <v>血小板交叉配合试验</v>
          </cell>
          <cell r="F1927" t="str">
            <v>样本类型：血液。使用双抗体夹心EA法检测针对供者血小板GPⅡB/ⅢA和HLAI类抗原的IgG抗体，制备并重悬供者及患者血小板扣后，将供者血小板与患者血清混合使其体外致敏，加入裂解液使供者血小板糖蛋白更好地与板底的抗体结合，同时加阳性及阴性对照，加入二抗孵育后，加底物显色，终止反应后在相关检测仪器上读取吸光光度值，检测，审核结果，录入实验室信息系统或人工登记，发送报告；按规定处理废弃物；接受临床相关咨询。</v>
          </cell>
        </row>
        <row r="1927">
          <cell r="H1927" t="str">
            <v>次</v>
          </cell>
          <cell r="I1927" t="str">
            <v>每供体为一次</v>
          </cell>
          <cell r="J1927">
            <v>100</v>
          </cell>
          <cell r="K1927">
            <v>100</v>
          </cell>
          <cell r="L1927">
            <v>100</v>
          </cell>
        </row>
        <row r="1928">
          <cell r="D1928" t="str">
            <v>CEHV1000</v>
          </cell>
          <cell r="E1928" t="str">
            <v>小而密低密度脂蛋白(sdLDL)测定</v>
          </cell>
          <cell r="F1928" t="str">
            <v>样本类型：血液。样本采集、签收、处理，定标和质控，检测样本，审核结果，录入实验室信息系统或人工登记，发送报告；按规定处理废弃物；接受临床相关咨询。</v>
          </cell>
        </row>
        <row r="1928">
          <cell r="H1928" t="str">
            <v>项</v>
          </cell>
        </row>
        <row r="1928">
          <cell r="J1928" t="str">
            <v>/</v>
          </cell>
          <cell r="K1928" t="str">
            <v>/</v>
          </cell>
          <cell r="L1928" t="str">
            <v>/</v>
          </cell>
        </row>
        <row r="1929">
          <cell r="D1929" t="str">
            <v>CGBC8000</v>
          </cell>
          <cell r="E1929" t="str">
            <v>免疫球蛋白游离轻链测定</v>
          </cell>
          <cell r="F1929" t="str">
            <v>指对Kappa型和Lambda型的测定。样本类型：血液、尿液。样本采集、签收、处理，定标和质控，检测样本，审核结果，录入实验室信息系统或人工登记，发送报告；按规定处理废弃物；接受临床相关咨询。包括Kappa和Lambda</v>
          </cell>
        </row>
        <row r="1929">
          <cell r="H1929" t="str">
            <v>次</v>
          </cell>
        </row>
        <row r="1929">
          <cell r="J1929" t="str">
            <v>/</v>
          </cell>
          <cell r="K1929" t="str">
            <v>/</v>
          </cell>
          <cell r="L1929" t="str">
            <v>/</v>
          </cell>
        </row>
        <row r="1930">
          <cell r="D1930" t="str">
            <v>CGCW1000-Z5</v>
          </cell>
          <cell r="E1930" t="str">
            <v>内皮生长因子检测-血管内皮生长因子</v>
          </cell>
          <cell r="F1930" t="str">
            <v>样本类型：血液。样本采集，分离血浆，加入试剂，测定，审核结果，录入实验室信息系统或人工登记，发送报告；按规定处理废弃物；接受临床相关咨询。</v>
          </cell>
        </row>
        <row r="1930">
          <cell r="H1930" t="str">
            <v>次</v>
          </cell>
        </row>
        <row r="1930">
          <cell r="J1930" t="str">
            <v>/</v>
          </cell>
          <cell r="K1930" t="str">
            <v>/</v>
          </cell>
          <cell r="L1930" t="str">
            <v>/</v>
          </cell>
        </row>
        <row r="1931">
          <cell r="D1931" t="str">
            <v>CGMM1000-Z4</v>
          </cell>
          <cell r="E1931" t="str">
            <v>巨细胞病毒抗体测定-巨细胞病毒IgG抗体亲和力</v>
          </cell>
          <cell r="F1931" t="str">
            <v>包括IgG、IgM、亲和力测定。样本类型：血液。样本采集、签收、处理，加免疫试剂，温育，检测，质控，审核结果，录入实验室信息系统或人工登记，发送报告；按规定处理废弃物；接受临床相关咨询。</v>
          </cell>
        </row>
        <row r="1931">
          <cell r="H1931" t="str">
            <v>项</v>
          </cell>
          <cell r="I1931" t="str">
            <v>含本实验中IgG抗体测定</v>
          </cell>
          <cell r="J1931" t="str">
            <v>/</v>
          </cell>
          <cell r="K1931" t="str">
            <v>/</v>
          </cell>
          <cell r="L1931" t="str">
            <v>/</v>
          </cell>
        </row>
        <row r="1932">
          <cell r="D1932" t="str">
            <v>CGRK1000</v>
          </cell>
          <cell r="E1932" t="str">
            <v>细胞角蛋白18片段</v>
          </cell>
          <cell r="F1932" t="str">
            <v>样本类型：血液。样本采集、签收、处理，加免疫试剂，温育，检测，质控，审核结果，录入实验室信息系统或人工登记，发送报告；按规定处理废弃物；接受临床相关咨询。</v>
          </cell>
        </row>
        <row r="1932">
          <cell r="H1932" t="str">
            <v>次</v>
          </cell>
        </row>
        <row r="1932">
          <cell r="J1932" t="str">
            <v>/</v>
          </cell>
          <cell r="K1932" t="str">
            <v>/</v>
          </cell>
          <cell r="L1932" t="str">
            <v>/</v>
          </cell>
        </row>
        <row r="1933">
          <cell r="D1933" t="str">
            <v>CGSF1000</v>
          </cell>
          <cell r="E1933" t="str">
            <v>高尔基体蛋白73（GP73）检测</v>
          </cell>
          <cell r="F1933" t="str">
            <v>样本类型：血液。样本采集、签收、处理，加免疫试剂，温育，检测，质控，审核结果，录入实验室信息系统或人工登记；发送报告；按规定处理废弃物；接受临床相关咨询。</v>
          </cell>
        </row>
        <row r="1933">
          <cell r="H1933" t="str">
            <v>次</v>
          </cell>
        </row>
        <row r="1933">
          <cell r="J1933">
            <v>300</v>
          </cell>
          <cell r="K1933">
            <v>300</v>
          </cell>
          <cell r="L1933">
            <v>300</v>
          </cell>
        </row>
        <row r="1934">
          <cell r="D1934" t="str">
            <v>CGSK1000</v>
          </cell>
          <cell r="E1934" t="str">
            <v>尿核基质蛋白（NMP22）测定</v>
          </cell>
          <cell r="F1934" t="str">
            <v>样本类型：血液。样本采集、签收、处理，加免疫试剂，温育，检测，质控，审核结果，录入实验室信息系统或人工登记，发送报告；按规定处理废弃物；接受临床相关咨询。</v>
          </cell>
        </row>
        <row r="1934">
          <cell r="H1934" t="str">
            <v>次</v>
          </cell>
        </row>
        <row r="1934">
          <cell r="J1934" t="str">
            <v>/</v>
          </cell>
          <cell r="K1934" t="str">
            <v>/</v>
          </cell>
          <cell r="L1934" t="str">
            <v>/</v>
          </cell>
        </row>
        <row r="1935">
          <cell r="D1935" t="str">
            <v>CLDC8000</v>
          </cell>
          <cell r="E1935" t="str">
            <v>高分辨染色体核型分析</v>
          </cell>
          <cell r="F1935" t="str">
            <v>样本类型：各种标本。样本采集、签收、处理，经培养、收获、制片、染片等步骤，分析染色体核型，审核结果，录入实验室信息系统或人工登记，发送报告；按规定处理废弃物；接受临床相关咨询。</v>
          </cell>
        </row>
        <row r="1935">
          <cell r="H1935" t="str">
            <v>次</v>
          </cell>
        </row>
        <row r="1935">
          <cell r="J1935" t="str">
            <v>/</v>
          </cell>
          <cell r="K1935" t="str">
            <v>/</v>
          </cell>
          <cell r="L1935" t="str">
            <v>/</v>
          </cell>
        </row>
        <row r="1936">
          <cell r="D1936" t="str">
            <v>TJXZ0003</v>
          </cell>
          <cell r="E1936" t="str">
            <v>胎盘生长因子检测</v>
          </cell>
          <cell r="F1936" t="str">
            <v>样本类型：血液。样本采集、签收、处理，样本与抗原基质片反应，加荧光标记抗体，检测，质控，审核结果，录入实验室信息系统或人工登记；发送报告，按规定处理废弃物；接受临床相关咨询。</v>
          </cell>
        </row>
        <row r="1936">
          <cell r="H1936" t="str">
            <v>次</v>
          </cell>
        </row>
        <row r="1936">
          <cell r="J1936">
            <v>320</v>
          </cell>
          <cell r="K1936">
            <v>320</v>
          </cell>
          <cell r="L1936">
            <v>320</v>
          </cell>
        </row>
        <row r="1937">
          <cell r="D1937" t="str">
            <v>TJXZ0005</v>
          </cell>
          <cell r="E1937" t="str">
            <v>血清人表皮生长因子受体2测定</v>
          </cell>
          <cell r="F1937" t="str">
            <v>样本类型：血清。样本采集、签收、处理。定标后进行质控、样本测定。样品与荧光结合试剂吖啶酯标记鼠单抗TA-1同时孵育，添加与顺磁粒子共价结合的鼠单抗固相混合物再次孵育，分别加入酸试剂和碱试剂激活化学发光反应。结果导入实验室信息系统，审核结果、发出报告；检测后样本留验一定时间后按规定处理废弃物；接受临床相关咨询。</v>
          </cell>
        </row>
        <row r="1937">
          <cell r="H1937" t="str">
            <v>次</v>
          </cell>
        </row>
        <row r="1937">
          <cell r="J1937">
            <v>320</v>
          </cell>
          <cell r="K1937">
            <v>320</v>
          </cell>
          <cell r="L1937">
            <v>320</v>
          </cell>
        </row>
        <row r="1938">
          <cell r="D1938" t="str">
            <v>TJXZ0006</v>
          </cell>
          <cell r="E1938" t="str">
            <v>阿尔茨海默病相关神经丝蛋白（AD7c-NTP检测）</v>
          </cell>
          <cell r="F1938" t="str">
            <v>样本类型：尿。样本采集、签收、处理，加免疫试剂，温育，检测，质控，审核结果，录入实验室信息系统或人工登记；发送报告；按规定处理废弃物；接受临床相关咨询。</v>
          </cell>
        </row>
        <row r="1938">
          <cell r="H1938" t="str">
            <v>次</v>
          </cell>
        </row>
        <row r="1938">
          <cell r="J1938">
            <v>380</v>
          </cell>
          <cell r="K1938">
            <v>380</v>
          </cell>
          <cell r="L1938">
            <v>380</v>
          </cell>
        </row>
        <row r="1939">
          <cell r="D1939" t="str">
            <v>TTJC0005</v>
          </cell>
          <cell r="E1939" t="str">
            <v>血细胞分析</v>
          </cell>
          <cell r="F1939" t="str">
            <v>指对红细胞(RBC)计数、白细胞(WBC)计数、淋巴细胞(L)计数、中性粒细胞(N)计数、单个核细胞(M)计数、血红蛋白(Hb)测定、平均红细胞体积(MCV)、平均红细胞血红蛋白含量(MCH)、平均红细胞血红蛋白浓度(MCHC)、红细胞比积(HCT)测定、血小板(PLT)计数等测定。样本类型：新鲜血液。样本采集、签收，血细胞分析仪质控，检测样本，审核结果，录入实验室信息系统或人工登记，发送报告；按规定处理废弃物；接受临床相关咨询。</v>
          </cell>
        </row>
        <row r="1939">
          <cell r="H1939" t="str">
            <v>份</v>
          </cell>
        </row>
        <row r="1939">
          <cell r="J1939">
            <v>21</v>
          </cell>
          <cell r="K1939">
            <v>21</v>
          </cell>
          <cell r="L1939">
            <v>21</v>
          </cell>
        </row>
        <row r="1940">
          <cell r="D1940" t="str">
            <v>TTJC0008</v>
          </cell>
          <cell r="E1940" t="str">
            <v>嗜伊红细胞计数_ECC</v>
          </cell>
        </row>
        <row r="1940">
          <cell r="H1940" t="str">
            <v>项</v>
          </cell>
          <cell r="I1940" t="str">
            <v>另收试剂材料费1.5元</v>
          </cell>
          <cell r="J1940">
            <v>0.5</v>
          </cell>
          <cell r="K1940">
            <v>0.5</v>
          </cell>
          <cell r="L1940">
            <v>0.5</v>
          </cell>
        </row>
        <row r="1941">
          <cell r="D1941" t="str">
            <v>TTJC0009</v>
          </cell>
          <cell r="E1941" t="str">
            <v>网织红细胞计数_RC</v>
          </cell>
        </row>
        <row r="1941">
          <cell r="H1941" t="str">
            <v>项</v>
          </cell>
          <cell r="I1941" t="str">
            <v>另收试剂材料费1.5元</v>
          </cell>
          <cell r="J1941">
            <v>0.5</v>
          </cell>
          <cell r="K1941">
            <v>0.5</v>
          </cell>
          <cell r="L1941">
            <v>0.5</v>
          </cell>
        </row>
        <row r="1942">
          <cell r="D1942" t="str">
            <v>TTJC0010</v>
          </cell>
          <cell r="E1942" t="str">
            <v>出血时间_BT</v>
          </cell>
        </row>
        <row r="1942">
          <cell r="H1942" t="str">
            <v>项</v>
          </cell>
          <cell r="I1942" t="str">
            <v>另收试剂材料费0.7元</v>
          </cell>
          <cell r="J1942">
            <v>0.3</v>
          </cell>
          <cell r="K1942">
            <v>0.3</v>
          </cell>
          <cell r="L1942">
            <v>0.3</v>
          </cell>
        </row>
        <row r="1943">
          <cell r="D1943" t="str">
            <v>TTJC0011</v>
          </cell>
          <cell r="E1943" t="str">
            <v>凝血时间_CT</v>
          </cell>
        </row>
        <row r="1943">
          <cell r="H1943" t="str">
            <v>项</v>
          </cell>
          <cell r="I1943" t="str">
            <v>另收试剂材料费0.7元</v>
          </cell>
          <cell r="J1943">
            <v>0.3</v>
          </cell>
          <cell r="K1943">
            <v>0.3</v>
          </cell>
          <cell r="L1943">
            <v>0.3</v>
          </cell>
        </row>
        <row r="1944">
          <cell r="D1944" t="str">
            <v>TTJC0012</v>
          </cell>
          <cell r="E1944" t="str">
            <v>血沉_ESR</v>
          </cell>
        </row>
        <row r="1944">
          <cell r="H1944" t="str">
            <v>项</v>
          </cell>
          <cell r="I1944" t="str">
            <v>另收试剂材料费1.5元</v>
          </cell>
          <cell r="J1944">
            <v>0.5</v>
          </cell>
          <cell r="K1944">
            <v>0.5</v>
          </cell>
          <cell r="L1944">
            <v>0.5</v>
          </cell>
        </row>
        <row r="1945">
          <cell r="D1945" t="str">
            <v>TTJC0013</v>
          </cell>
          <cell r="E1945" t="str">
            <v>血沉动态监测_ESRA</v>
          </cell>
          <cell r="F1945" t="str">
            <v>样本类型：新鲜抗凝血液。样本采集、签收、充入血沉管或采用仪器检测，定时，观察结果，审核，录入实验室信息系统或人工登记，发送报告；按规定处理废弃物；接受临床相关咨询。</v>
          </cell>
        </row>
        <row r="1945">
          <cell r="H1945" t="str">
            <v>项</v>
          </cell>
        </row>
        <row r="1945">
          <cell r="J1945">
            <v>5</v>
          </cell>
          <cell r="K1945">
            <v>5</v>
          </cell>
          <cell r="L1945">
            <v>5</v>
          </cell>
        </row>
        <row r="1946">
          <cell r="D1946" t="str">
            <v>TTJC0014</v>
          </cell>
          <cell r="E1946" t="str">
            <v>红细胞压积_HCT</v>
          </cell>
        </row>
        <row r="1946">
          <cell r="H1946" t="str">
            <v>项</v>
          </cell>
          <cell r="I1946" t="str">
            <v>另收试剂材料费2元</v>
          </cell>
          <cell r="J1946">
            <v>2</v>
          </cell>
          <cell r="K1946">
            <v>2</v>
          </cell>
          <cell r="L1946">
            <v>2</v>
          </cell>
        </row>
        <row r="1947">
          <cell r="D1947" t="str">
            <v>TTJC0015</v>
          </cell>
          <cell r="E1947" t="str">
            <v>红细胞脆性_RBCT</v>
          </cell>
        </row>
        <row r="1947">
          <cell r="H1947" t="str">
            <v>次</v>
          </cell>
          <cell r="I1947" t="str">
            <v>另收试剂材料费2元</v>
          </cell>
          <cell r="J1947">
            <v>3</v>
          </cell>
          <cell r="K1947">
            <v>3</v>
          </cell>
          <cell r="L1947">
            <v>3</v>
          </cell>
        </row>
        <row r="1948">
          <cell r="D1948" t="str">
            <v>TTJC0016</v>
          </cell>
          <cell r="E1948" t="str">
            <v>血块收缩_BRQ</v>
          </cell>
        </row>
        <row r="1948">
          <cell r="H1948" t="str">
            <v>项</v>
          </cell>
          <cell r="I1948" t="str">
            <v>另收试剂材料费1元</v>
          </cell>
          <cell r="J1948">
            <v>1</v>
          </cell>
          <cell r="K1948">
            <v>1</v>
          </cell>
          <cell r="L1948">
            <v>1</v>
          </cell>
        </row>
        <row r="1949">
          <cell r="D1949" t="str">
            <v>TTJC0017</v>
          </cell>
          <cell r="E1949" t="str">
            <v>糖水实验_SWT</v>
          </cell>
        </row>
        <row r="1949">
          <cell r="H1949" t="str">
            <v>项</v>
          </cell>
          <cell r="I1949" t="str">
            <v>另收试剂材料费1.5元</v>
          </cell>
          <cell r="J1949">
            <v>0.5</v>
          </cell>
          <cell r="K1949">
            <v>0.5</v>
          </cell>
          <cell r="L1949">
            <v>0.5</v>
          </cell>
        </row>
        <row r="1950">
          <cell r="D1950" t="str">
            <v>TTJC0018</v>
          </cell>
          <cell r="E1950" t="str">
            <v>狼疮细胞检查_LEC</v>
          </cell>
        </row>
        <row r="1950">
          <cell r="H1950" t="str">
            <v>项</v>
          </cell>
          <cell r="I1950" t="str">
            <v>另收试剂材料费3.5元</v>
          </cell>
          <cell r="J1950">
            <v>1.5</v>
          </cell>
          <cell r="K1950">
            <v>1.5</v>
          </cell>
          <cell r="L1950">
            <v>1.5</v>
          </cell>
        </row>
        <row r="1951">
          <cell r="D1951" t="str">
            <v>TTJC0019</v>
          </cell>
          <cell r="E1951" t="str">
            <v>汉姆实验_Ham's</v>
          </cell>
        </row>
        <row r="1951">
          <cell r="H1951" t="str">
            <v>项</v>
          </cell>
          <cell r="I1951" t="str">
            <v>另收试剂材料费8.5元</v>
          </cell>
          <cell r="J1951">
            <v>1.5</v>
          </cell>
          <cell r="K1951">
            <v>1.5</v>
          </cell>
          <cell r="L1951">
            <v>1.5</v>
          </cell>
        </row>
        <row r="1952">
          <cell r="D1952" t="str">
            <v>TTJC0020</v>
          </cell>
          <cell r="E1952" t="str">
            <v>库姆实验_Coomb</v>
          </cell>
        </row>
        <row r="1952">
          <cell r="H1952" t="str">
            <v>项</v>
          </cell>
          <cell r="I1952" t="str">
            <v>另收试剂材料费13元</v>
          </cell>
          <cell r="J1952">
            <v>2</v>
          </cell>
          <cell r="K1952">
            <v>2</v>
          </cell>
          <cell r="L1952">
            <v>2</v>
          </cell>
        </row>
        <row r="1953">
          <cell r="D1953" t="str">
            <v>TTJC0021</v>
          </cell>
          <cell r="E1953" t="str">
            <v>高铁血红蛋白还原_MbR</v>
          </cell>
        </row>
        <row r="1953">
          <cell r="H1953" t="str">
            <v>项</v>
          </cell>
          <cell r="I1953" t="str">
            <v>另收试剂材料费9元</v>
          </cell>
          <cell r="J1953">
            <v>1</v>
          </cell>
          <cell r="K1953">
            <v>1</v>
          </cell>
          <cell r="L1953">
            <v>1</v>
          </cell>
        </row>
        <row r="1954">
          <cell r="D1954" t="str">
            <v>TTJC0022</v>
          </cell>
          <cell r="E1954" t="str">
            <v>血红蛋白H包涵体_Hb-H</v>
          </cell>
        </row>
        <row r="1954">
          <cell r="H1954" t="str">
            <v>项</v>
          </cell>
        </row>
        <row r="1954">
          <cell r="J1954">
            <v>10</v>
          </cell>
          <cell r="K1954">
            <v>10</v>
          </cell>
          <cell r="L1954">
            <v>10</v>
          </cell>
        </row>
        <row r="1955">
          <cell r="D1955" t="str">
            <v>TTJC0023</v>
          </cell>
          <cell r="E1955" t="str">
            <v>鱼精蛋白付凝实验_3P</v>
          </cell>
        </row>
        <row r="1955">
          <cell r="H1955" t="str">
            <v>项</v>
          </cell>
          <cell r="I1955" t="str">
            <v>另收试剂材料费3元</v>
          </cell>
          <cell r="J1955">
            <v>1</v>
          </cell>
          <cell r="K1955">
            <v>1</v>
          </cell>
          <cell r="L1955">
            <v>1</v>
          </cell>
        </row>
        <row r="1956">
          <cell r="D1956" t="str">
            <v>TTJC0024</v>
          </cell>
          <cell r="E1956" t="str">
            <v>乙醇胶实验_EGT</v>
          </cell>
        </row>
        <row r="1956">
          <cell r="H1956" t="str">
            <v>项</v>
          </cell>
          <cell r="I1956" t="str">
            <v>另收试剂材料费3元</v>
          </cell>
          <cell r="J1956">
            <v>1</v>
          </cell>
          <cell r="K1956">
            <v>1</v>
          </cell>
          <cell r="L1956">
            <v>1</v>
          </cell>
        </row>
        <row r="1957">
          <cell r="D1957" t="str">
            <v>TTJC0025</v>
          </cell>
          <cell r="E1957" t="str">
            <v>纤维蛋白凝结实验_FAT</v>
          </cell>
        </row>
        <row r="1957">
          <cell r="H1957" t="str">
            <v>项</v>
          </cell>
          <cell r="I1957" t="str">
            <v>另收试剂材料费4元</v>
          </cell>
          <cell r="J1957">
            <v>1</v>
          </cell>
          <cell r="K1957">
            <v>1</v>
          </cell>
          <cell r="L1957">
            <v>1</v>
          </cell>
        </row>
        <row r="1958">
          <cell r="D1958" t="str">
            <v>TTJC0026</v>
          </cell>
          <cell r="E1958" t="str">
            <v>红细胞自溶实验_RLA</v>
          </cell>
        </row>
        <row r="1958">
          <cell r="H1958" t="str">
            <v>项</v>
          </cell>
        </row>
        <row r="1958">
          <cell r="J1958">
            <v>8</v>
          </cell>
          <cell r="K1958">
            <v>8</v>
          </cell>
          <cell r="L1958">
            <v>8</v>
          </cell>
        </row>
        <row r="1959">
          <cell r="D1959" t="str">
            <v>TTJC0027</v>
          </cell>
          <cell r="E1959" t="str">
            <v>含铁血红素实验_Rous</v>
          </cell>
        </row>
        <row r="1959">
          <cell r="H1959" t="str">
            <v>项</v>
          </cell>
          <cell r="I1959" t="str">
            <v>另收试剂材料费2.5元</v>
          </cell>
          <cell r="J1959">
            <v>1.5</v>
          </cell>
          <cell r="K1959">
            <v>1.5</v>
          </cell>
          <cell r="L1959">
            <v>1.5</v>
          </cell>
        </row>
        <row r="1960">
          <cell r="D1960" t="str">
            <v>TTJC0028</v>
          </cell>
          <cell r="E1960" t="str">
            <v>优球蛋白溶解_EGL</v>
          </cell>
        </row>
        <row r="1960">
          <cell r="H1960" t="str">
            <v>项</v>
          </cell>
          <cell r="I1960" t="str">
            <v>另收试剂材料费3元</v>
          </cell>
          <cell r="J1960">
            <v>1</v>
          </cell>
          <cell r="K1960">
            <v>1</v>
          </cell>
          <cell r="L1960">
            <v>1</v>
          </cell>
        </row>
        <row r="1961">
          <cell r="D1961" t="str">
            <v>TTJC0029</v>
          </cell>
          <cell r="E1961" t="str">
            <v>异丙醇实验_IPT</v>
          </cell>
        </row>
        <row r="1961">
          <cell r="H1961" t="str">
            <v>项</v>
          </cell>
          <cell r="I1961" t="str">
            <v>另收试剂材料费4元</v>
          </cell>
          <cell r="J1961">
            <v>1</v>
          </cell>
          <cell r="K1961">
            <v>1</v>
          </cell>
          <cell r="L1961">
            <v>1</v>
          </cell>
        </row>
        <row r="1962">
          <cell r="D1962" t="str">
            <v>TTJC0030</v>
          </cell>
          <cell r="E1962" t="str">
            <v>热溶血实验_HHT</v>
          </cell>
        </row>
        <row r="1962">
          <cell r="H1962" t="str">
            <v>项</v>
          </cell>
          <cell r="I1962" t="str">
            <v>另收试剂材料费4.5元</v>
          </cell>
          <cell r="J1962">
            <v>0.5</v>
          </cell>
          <cell r="K1962">
            <v>0.5</v>
          </cell>
          <cell r="L1962">
            <v>0.5</v>
          </cell>
        </row>
        <row r="1963">
          <cell r="D1963" t="str">
            <v>TTJC0031</v>
          </cell>
          <cell r="E1963" t="str">
            <v>冷溶血实验_DLT</v>
          </cell>
        </row>
        <row r="1963">
          <cell r="H1963" t="str">
            <v>项</v>
          </cell>
        </row>
        <row r="1963">
          <cell r="J1963">
            <v>5</v>
          </cell>
          <cell r="K1963">
            <v>5</v>
          </cell>
          <cell r="L1963">
            <v>5</v>
          </cell>
        </row>
        <row r="1964">
          <cell r="D1964" t="str">
            <v>TTJC0032</v>
          </cell>
          <cell r="E1964" t="str">
            <v>游离血红蛋白_FHb</v>
          </cell>
        </row>
        <row r="1964">
          <cell r="H1964" t="str">
            <v>项</v>
          </cell>
          <cell r="I1964" t="str">
            <v>另收试剂材料费4元</v>
          </cell>
          <cell r="J1964">
            <v>1</v>
          </cell>
          <cell r="K1964">
            <v>1</v>
          </cell>
          <cell r="L1964">
            <v>1</v>
          </cell>
        </row>
        <row r="1965">
          <cell r="D1965" t="str">
            <v>TTJC0033</v>
          </cell>
          <cell r="E1965" t="str">
            <v>血浆结合球蛋白_PGA</v>
          </cell>
        </row>
        <row r="1965">
          <cell r="H1965" t="str">
            <v>项</v>
          </cell>
          <cell r="I1965" t="str">
            <v>另收试剂材料费3元</v>
          </cell>
          <cell r="J1965">
            <v>2</v>
          </cell>
          <cell r="K1965">
            <v>2</v>
          </cell>
          <cell r="L1965">
            <v>2</v>
          </cell>
        </row>
        <row r="1966">
          <cell r="D1966" t="str">
            <v>TTJC0034</v>
          </cell>
          <cell r="E1966" t="str">
            <v>变性株蛋白小体_GDG</v>
          </cell>
        </row>
        <row r="1966">
          <cell r="H1966" t="str">
            <v>项</v>
          </cell>
          <cell r="I1966" t="str">
            <v>另收试剂材料费4.5元</v>
          </cell>
          <cell r="J1966">
            <v>0.5</v>
          </cell>
          <cell r="K1966">
            <v>0.5</v>
          </cell>
          <cell r="L1966">
            <v>0.5</v>
          </cell>
        </row>
        <row r="1967">
          <cell r="D1967" t="str">
            <v>TTJC0035</v>
          </cell>
          <cell r="E1967" t="str">
            <v>一氧化碳定性_CO</v>
          </cell>
        </row>
        <row r="1967">
          <cell r="H1967" t="str">
            <v>项</v>
          </cell>
          <cell r="I1967" t="str">
            <v>另收试剂材料费4元</v>
          </cell>
          <cell r="J1967">
            <v>1</v>
          </cell>
          <cell r="K1967">
            <v>1</v>
          </cell>
          <cell r="L1967">
            <v>1</v>
          </cell>
        </row>
        <row r="1968">
          <cell r="D1968" t="str">
            <v>TTJC0036</v>
          </cell>
          <cell r="E1968" t="str">
            <v>甲醛实验_FRA</v>
          </cell>
        </row>
        <row r="1968">
          <cell r="H1968" t="str">
            <v>项</v>
          </cell>
          <cell r="I1968" t="str">
            <v>另收试剂材料费3.5元</v>
          </cell>
          <cell r="J1968">
            <v>0.5</v>
          </cell>
          <cell r="K1968">
            <v>0.5</v>
          </cell>
          <cell r="L1968">
            <v>0.5</v>
          </cell>
        </row>
        <row r="1969">
          <cell r="D1969" t="str">
            <v>TTJC0037</v>
          </cell>
          <cell r="E1969" t="str">
            <v>骨髓细胞分类_MIR-D</v>
          </cell>
        </row>
        <row r="1969">
          <cell r="H1969" t="str">
            <v>项</v>
          </cell>
          <cell r="I1969" t="str">
            <v>另收试剂材料费24元</v>
          </cell>
          <cell r="J1969">
            <v>6</v>
          </cell>
          <cell r="K1969">
            <v>6</v>
          </cell>
          <cell r="L1969">
            <v>6</v>
          </cell>
        </row>
        <row r="1970">
          <cell r="D1970" t="str">
            <v>TTJC0038</v>
          </cell>
          <cell r="E1970" t="str">
            <v>组织化学染色-过氧化酶</v>
          </cell>
        </row>
        <row r="1970">
          <cell r="H1970" t="str">
            <v>项</v>
          </cell>
          <cell r="I1970" t="str">
            <v>另收试剂材料费9元</v>
          </cell>
          <cell r="J1970">
            <v>1</v>
          </cell>
          <cell r="K1970">
            <v>1</v>
          </cell>
          <cell r="L1970">
            <v>1</v>
          </cell>
        </row>
        <row r="1971">
          <cell r="D1971" t="str">
            <v>TTJC0039</v>
          </cell>
          <cell r="E1971" t="str">
            <v>组织化学染色-糖元染色</v>
          </cell>
        </row>
        <row r="1971">
          <cell r="H1971" t="str">
            <v>项</v>
          </cell>
          <cell r="I1971" t="str">
            <v>另收试剂材料费8元</v>
          </cell>
          <cell r="J1971">
            <v>2</v>
          </cell>
          <cell r="K1971">
            <v>2</v>
          </cell>
          <cell r="L1971">
            <v>2</v>
          </cell>
        </row>
        <row r="1972">
          <cell r="D1972" t="str">
            <v>TTJC0040</v>
          </cell>
          <cell r="E1972" t="str">
            <v>组织化学染色-铁染色</v>
          </cell>
        </row>
        <row r="1972">
          <cell r="H1972" t="str">
            <v>项</v>
          </cell>
          <cell r="I1972" t="str">
            <v>另收试剂材料费8元</v>
          </cell>
          <cell r="J1972">
            <v>2</v>
          </cell>
          <cell r="K1972">
            <v>2</v>
          </cell>
          <cell r="L1972">
            <v>2</v>
          </cell>
        </row>
        <row r="1973">
          <cell r="D1973" t="str">
            <v>TTJC0041</v>
          </cell>
          <cell r="E1973" t="str">
            <v>组织化学染色-DNA染色_DNA</v>
          </cell>
        </row>
        <row r="1973">
          <cell r="H1973" t="str">
            <v>项</v>
          </cell>
          <cell r="I1973" t="str">
            <v>另收试剂材料费8元</v>
          </cell>
          <cell r="J1973">
            <v>2</v>
          </cell>
          <cell r="K1973">
            <v>2</v>
          </cell>
          <cell r="L1973">
            <v>2</v>
          </cell>
        </row>
        <row r="1974">
          <cell r="D1974" t="str">
            <v>TTJC0042</v>
          </cell>
          <cell r="E1974" t="str">
            <v>组织化学染色-脂酶染色</v>
          </cell>
        </row>
        <row r="1974">
          <cell r="H1974" t="str">
            <v>项</v>
          </cell>
          <cell r="I1974" t="str">
            <v>另收试剂材料费18元</v>
          </cell>
          <cell r="J1974">
            <v>2</v>
          </cell>
          <cell r="K1974">
            <v>2</v>
          </cell>
          <cell r="L1974">
            <v>2</v>
          </cell>
        </row>
        <row r="1975">
          <cell r="D1975" t="str">
            <v>TTJC0043</v>
          </cell>
          <cell r="E1975" t="str">
            <v>组织化学染色-碱性磷酸酶</v>
          </cell>
        </row>
        <row r="1975">
          <cell r="H1975" t="str">
            <v>项</v>
          </cell>
        </row>
        <row r="1975">
          <cell r="J1975">
            <v>20</v>
          </cell>
          <cell r="K1975">
            <v>20</v>
          </cell>
          <cell r="L1975">
            <v>20</v>
          </cell>
        </row>
        <row r="1976">
          <cell r="D1976" t="str">
            <v>TTJC0044</v>
          </cell>
          <cell r="E1976" t="str">
            <v>组织化学染色-酸性磷酸酶</v>
          </cell>
        </row>
        <row r="1976">
          <cell r="H1976" t="str">
            <v>项</v>
          </cell>
        </row>
        <row r="1976">
          <cell r="J1976">
            <v>20</v>
          </cell>
          <cell r="K1976">
            <v>20</v>
          </cell>
          <cell r="L1976">
            <v>20</v>
          </cell>
        </row>
        <row r="1977">
          <cell r="D1977" t="str">
            <v>TTJC0045</v>
          </cell>
          <cell r="E1977" t="str">
            <v>组织化学染色-其它特染</v>
          </cell>
        </row>
        <row r="1977">
          <cell r="H1977" t="str">
            <v>项</v>
          </cell>
          <cell r="I1977" t="str">
            <v>另收试剂材料费8元</v>
          </cell>
          <cell r="J1977">
            <v>2</v>
          </cell>
          <cell r="K1977">
            <v>2</v>
          </cell>
          <cell r="L1977">
            <v>2</v>
          </cell>
        </row>
        <row r="1978">
          <cell r="D1978" t="str">
            <v>TTJC0046</v>
          </cell>
          <cell r="E1978" t="str">
            <v>凝血酶元时间_PT</v>
          </cell>
        </row>
        <row r="1978">
          <cell r="H1978" t="str">
            <v>项</v>
          </cell>
          <cell r="I1978" t="str">
            <v>另收试剂材料费18元</v>
          </cell>
          <cell r="J1978">
            <v>2</v>
          </cell>
          <cell r="K1978">
            <v>2</v>
          </cell>
          <cell r="L1978">
            <v>2</v>
          </cell>
        </row>
        <row r="1979">
          <cell r="D1979" t="str">
            <v>TTJC0047</v>
          </cell>
          <cell r="E1979" t="str">
            <v>凝血酶时间_TT</v>
          </cell>
        </row>
        <row r="1979">
          <cell r="H1979" t="str">
            <v>项</v>
          </cell>
          <cell r="I1979" t="str">
            <v>另收试剂材料费18元</v>
          </cell>
          <cell r="J1979">
            <v>2</v>
          </cell>
          <cell r="K1979">
            <v>2</v>
          </cell>
          <cell r="L1979">
            <v>2</v>
          </cell>
        </row>
        <row r="1980">
          <cell r="D1980" t="str">
            <v>TTJC0048</v>
          </cell>
          <cell r="E1980" t="str">
            <v>部分凝血活酶时间_APTT</v>
          </cell>
        </row>
        <row r="1980">
          <cell r="H1980" t="str">
            <v>项</v>
          </cell>
          <cell r="I1980" t="str">
            <v>另收试剂材料费15元</v>
          </cell>
          <cell r="J1980">
            <v>5</v>
          </cell>
          <cell r="K1980">
            <v>5</v>
          </cell>
          <cell r="L1980">
            <v>5</v>
          </cell>
        </row>
        <row r="1981">
          <cell r="D1981" t="str">
            <v>TTJC0049</v>
          </cell>
          <cell r="E1981" t="str">
            <v>简易凝血活酶时间_STGT</v>
          </cell>
        </row>
        <row r="1981">
          <cell r="H1981" t="str">
            <v>项</v>
          </cell>
        </row>
        <row r="1981">
          <cell r="J1981">
            <v>10</v>
          </cell>
          <cell r="K1981">
            <v>10</v>
          </cell>
          <cell r="L1981">
            <v>10</v>
          </cell>
        </row>
        <row r="1982">
          <cell r="D1982" t="str">
            <v>TTJC0050</v>
          </cell>
          <cell r="E1982" t="str">
            <v>简易凝血活酶纠正_SGTG</v>
          </cell>
        </row>
        <row r="1982">
          <cell r="H1982" t="str">
            <v>项</v>
          </cell>
        </row>
        <row r="1982">
          <cell r="J1982">
            <v>45</v>
          </cell>
          <cell r="K1982">
            <v>45</v>
          </cell>
          <cell r="L1982">
            <v>45</v>
          </cell>
        </row>
        <row r="1983">
          <cell r="D1983" t="str">
            <v>TTJC0051</v>
          </cell>
          <cell r="E1983" t="str">
            <v>第五因子活性_VFC</v>
          </cell>
        </row>
        <row r="1983">
          <cell r="H1983" t="str">
            <v>项</v>
          </cell>
          <cell r="I1983" t="str">
            <v>另收试剂材料费5元</v>
          </cell>
          <cell r="J1983">
            <v>5</v>
          </cell>
          <cell r="K1983">
            <v>5</v>
          </cell>
          <cell r="L1983">
            <v>5</v>
          </cell>
        </row>
        <row r="1984">
          <cell r="D1984" t="str">
            <v>TTJC0052</v>
          </cell>
          <cell r="E1984" t="str">
            <v>第Ⅰ因子活性_ⅠFC</v>
          </cell>
        </row>
        <row r="1984">
          <cell r="H1984" t="str">
            <v>项</v>
          </cell>
        </row>
        <row r="1984">
          <cell r="J1984">
            <v>10</v>
          </cell>
          <cell r="K1984">
            <v>10</v>
          </cell>
          <cell r="L1984">
            <v>10</v>
          </cell>
        </row>
        <row r="1985">
          <cell r="D1985" t="str">
            <v>TTJC0053</v>
          </cell>
          <cell r="E1985" t="str">
            <v>第Ⅱ因子活性_ⅡFC</v>
          </cell>
        </row>
        <row r="1985">
          <cell r="H1985" t="str">
            <v>项</v>
          </cell>
          <cell r="I1985" t="str">
            <v>另收试剂材料费5元</v>
          </cell>
          <cell r="J1985">
            <v>15</v>
          </cell>
          <cell r="K1985">
            <v>15</v>
          </cell>
          <cell r="L1985">
            <v>15</v>
          </cell>
        </row>
        <row r="1986">
          <cell r="D1986" t="str">
            <v>TTJC0054</v>
          </cell>
          <cell r="E1986" t="str">
            <v>第Ⅷ亚基抗原_Ⅷa.B</v>
          </cell>
        </row>
        <row r="1986">
          <cell r="H1986" t="str">
            <v>项</v>
          </cell>
        </row>
        <row r="1986">
          <cell r="J1986">
            <v>30</v>
          </cell>
          <cell r="K1986">
            <v>30</v>
          </cell>
          <cell r="L1986">
            <v>30</v>
          </cell>
        </row>
        <row r="1987">
          <cell r="D1987" t="str">
            <v>TTJC0055</v>
          </cell>
          <cell r="E1987" t="str">
            <v>抗凝血酶Ⅲ活性_ATⅢ</v>
          </cell>
        </row>
        <row r="1987">
          <cell r="H1987" t="str">
            <v>项</v>
          </cell>
        </row>
        <row r="1987">
          <cell r="J1987">
            <v>30</v>
          </cell>
          <cell r="K1987">
            <v>30</v>
          </cell>
          <cell r="L1987">
            <v>30</v>
          </cell>
        </row>
        <row r="1988">
          <cell r="D1988" t="str">
            <v>TTJC0056</v>
          </cell>
          <cell r="E1988" t="str">
            <v>蛋白C测定_PC</v>
          </cell>
        </row>
        <row r="1988">
          <cell r="H1988" t="str">
            <v>项</v>
          </cell>
        </row>
        <row r="1988">
          <cell r="J1988">
            <v>50</v>
          </cell>
          <cell r="K1988">
            <v>50</v>
          </cell>
          <cell r="L1988">
            <v>50</v>
          </cell>
        </row>
        <row r="1989">
          <cell r="D1989" t="str">
            <v>TTJC0057</v>
          </cell>
          <cell r="E1989" t="str">
            <v>蛋白S测定_PS</v>
          </cell>
        </row>
        <row r="1989">
          <cell r="H1989" t="str">
            <v>项</v>
          </cell>
        </row>
        <row r="1989">
          <cell r="J1989">
            <v>50</v>
          </cell>
          <cell r="K1989">
            <v>50</v>
          </cell>
          <cell r="L1989">
            <v>50</v>
          </cell>
        </row>
        <row r="1990">
          <cell r="D1990" t="str">
            <v>TTJC0058</v>
          </cell>
          <cell r="E1990" t="str">
            <v>组织纤溶酶原激活物_tPA</v>
          </cell>
        </row>
        <row r="1990">
          <cell r="H1990" t="str">
            <v>项</v>
          </cell>
          <cell r="I1990" t="str">
            <v>另收试剂材料费35元</v>
          </cell>
          <cell r="J1990">
            <v>15</v>
          </cell>
          <cell r="K1990">
            <v>15</v>
          </cell>
          <cell r="L1990">
            <v>15</v>
          </cell>
        </row>
        <row r="1991">
          <cell r="D1991" t="str">
            <v>TTJC0059</v>
          </cell>
          <cell r="E1991" t="str">
            <v>a2-纤溶酶抑制物活性_a2-PI</v>
          </cell>
        </row>
        <row r="1991">
          <cell r="H1991" t="str">
            <v>项</v>
          </cell>
          <cell r="I1991" t="str">
            <v>另收试剂材料费30元</v>
          </cell>
          <cell r="J1991">
            <v>15</v>
          </cell>
          <cell r="K1991">
            <v>15</v>
          </cell>
          <cell r="L1991">
            <v>15</v>
          </cell>
        </row>
        <row r="1992">
          <cell r="D1992" t="str">
            <v>TTJC0062</v>
          </cell>
          <cell r="E1992" t="str">
            <v>肝素_PHC</v>
          </cell>
        </row>
        <row r="1992">
          <cell r="H1992" t="str">
            <v>项</v>
          </cell>
          <cell r="I1992" t="str">
            <v>另收试剂材料费10元</v>
          </cell>
          <cell r="J1992">
            <v>25</v>
          </cell>
          <cell r="K1992">
            <v>25</v>
          </cell>
          <cell r="L1992">
            <v>25</v>
          </cell>
        </row>
        <row r="1993">
          <cell r="D1993" t="str">
            <v>TTJC0063</v>
          </cell>
          <cell r="E1993" t="str">
            <v>凝血因子Ⅷ抑制物_F-Ⅷ.I</v>
          </cell>
        </row>
        <row r="1993">
          <cell r="H1993" t="str">
            <v>项</v>
          </cell>
        </row>
        <row r="1993">
          <cell r="J1993">
            <v>30</v>
          </cell>
          <cell r="K1993">
            <v>30</v>
          </cell>
          <cell r="L1993">
            <v>30</v>
          </cell>
        </row>
        <row r="1994">
          <cell r="D1994" t="str">
            <v>TTJC0064</v>
          </cell>
          <cell r="E1994" t="str">
            <v>凝血酶消耗实验_PCT</v>
          </cell>
        </row>
        <row r="1994">
          <cell r="H1994" t="str">
            <v>项</v>
          </cell>
          <cell r="I1994" t="str">
            <v>另收试剂材料费29元</v>
          </cell>
          <cell r="J1994">
            <v>1</v>
          </cell>
          <cell r="K1994">
            <v>1</v>
          </cell>
          <cell r="L1994">
            <v>1</v>
          </cell>
        </row>
        <row r="1995">
          <cell r="D1995" t="str">
            <v>TTJC0065</v>
          </cell>
          <cell r="E1995" t="str">
            <v>谷胱甘肽稳定实验_GS</v>
          </cell>
        </row>
        <row r="1995">
          <cell r="H1995" t="str">
            <v>项</v>
          </cell>
        </row>
        <row r="1995">
          <cell r="J1995">
            <v>10</v>
          </cell>
          <cell r="K1995">
            <v>10</v>
          </cell>
          <cell r="L1995">
            <v>10</v>
          </cell>
        </row>
        <row r="1996">
          <cell r="D1996" t="str">
            <v>TTJC0066</v>
          </cell>
          <cell r="E1996" t="str">
            <v>血小板粘附_PAOT</v>
          </cell>
        </row>
        <row r="1996">
          <cell r="H1996" t="str">
            <v>项</v>
          </cell>
          <cell r="I1996" t="str">
            <v>另收试剂材料费5元</v>
          </cell>
          <cell r="J1996">
            <v>4</v>
          </cell>
          <cell r="K1996">
            <v>4</v>
          </cell>
          <cell r="L1996">
            <v>4</v>
          </cell>
        </row>
        <row r="1997">
          <cell r="D1997" t="str">
            <v>TTJC0067</v>
          </cell>
          <cell r="E1997" t="str">
            <v>血小板聚集-瑞斯托霉素诱导</v>
          </cell>
        </row>
        <row r="1997">
          <cell r="H1997" t="str">
            <v>项</v>
          </cell>
        </row>
        <row r="1997">
          <cell r="J1997">
            <v>70</v>
          </cell>
          <cell r="K1997">
            <v>70</v>
          </cell>
          <cell r="L1997">
            <v>70</v>
          </cell>
        </row>
        <row r="1998">
          <cell r="D1998" t="str">
            <v>TTJC0068</v>
          </cell>
          <cell r="E1998" t="str">
            <v>血小板聚集-ADP诱导</v>
          </cell>
        </row>
        <row r="1998">
          <cell r="H1998" t="str">
            <v>项</v>
          </cell>
        </row>
        <row r="1998">
          <cell r="J1998">
            <v>30</v>
          </cell>
          <cell r="K1998">
            <v>30</v>
          </cell>
          <cell r="L1998">
            <v>30</v>
          </cell>
        </row>
        <row r="1999">
          <cell r="D1999" t="str">
            <v>TTJC0069</v>
          </cell>
          <cell r="E1999" t="str">
            <v>血小板聚集-花生四烯酸诱导</v>
          </cell>
        </row>
        <row r="1999">
          <cell r="H1999" t="str">
            <v>项</v>
          </cell>
        </row>
        <row r="1999">
          <cell r="J1999">
            <v>50</v>
          </cell>
          <cell r="K1999">
            <v>50</v>
          </cell>
          <cell r="L1999">
            <v>50</v>
          </cell>
        </row>
        <row r="2000">
          <cell r="D2000" t="str">
            <v>TTJC0070</v>
          </cell>
          <cell r="E2000" t="str">
            <v>血小板聚集-胶原诱导</v>
          </cell>
        </row>
        <row r="2000">
          <cell r="H2000" t="str">
            <v>项</v>
          </cell>
        </row>
        <row r="2000">
          <cell r="J2000">
            <v>50</v>
          </cell>
          <cell r="K2000">
            <v>50</v>
          </cell>
          <cell r="L2000">
            <v>50</v>
          </cell>
        </row>
        <row r="2001">
          <cell r="D2001" t="str">
            <v>TTJC0071</v>
          </cell>
          <cell r="E2001" t="str">
            <v>阿司匹林耐量实验_ATT</v>
          </cell>
        </row>
        <row r="2001">
          <cell r="H2001" t="str">
            <v>项</v>
          </cell>
        </row>
        <row r="2001">
          <cell r="J2001">
            <v>20</v>
          </cell>
          <cell r="K2001">
            <v>20</v>
          </cell>
          <cell r="L2001">
            <v>20</v>
          </cell>
        </row>
        <row r="2002">
          <cell r="D2002" t="str">
            <v>TTJC0072</v>
          </cell>
          <cell r="E2002" t="str">
            <v>内皮细胞功能实验_VWF</v>
          </cell>
        </row>
        <row r="2002">
          <cell r="H2002" t="str">
            <v>项</v>
          </cell>
        </row>
        <row r="2002">
          <cell r="J2002">
            <v>20</v>
          </cell>
          <cell r="K2002">
            <v>20</v>
          </cell>
          <cell r="L2002">
            <v>20</v>
          </cell>
        </row>
        <row r="2003">
          <cell r="D2003" t="str">
            <v>TTJC0073</v>
          </cell>
          <cell r="E2003" t="str">
            <v>肝素凝血酶原激酶_HPT</v>
          </cell>
        </row>
        <row r="2003">
          <cell r="H2003" t="str">
            <v>项</v>
          </cell>
        </row>
        <row r="2003">
          <cell r="J2003">
            <v>20</v>
          </cell>
          <cell r="K2003">
            <v>20</v>
          </cell>
          <cell r="L2003">
            <v>20</v>
          </cell>
        </row>
        <row r="2004">
          <cell r="D2004" t="str">
            <v>TTJC0074</v>
          </cell>
          <cell r="E2004" t="str">
            <v>蛇毒时间测定_RVVT</v>
          </cell>
        </row>
        <row r="2004">
          <cell r="H2004" t="str">
            <v>项</v>
          </cell>
          <cell r="I2004" t="str">
            <v>另收试剂材料费10元</v>
          </cell>
          <cell r="J2004">
            <v>10</v>
          </cell>
          <cell r="K2004">
            <v>10</v>
          </cell>
          <cell r="L2004">
            <v>10</v>
          </cell>
        </row>
        <row r="2005">
          <cell r="D2005" t="str">
            <v>TTJC0075</v>
          </cell>
          <cell r="E2005" t="str">
            <v>血红蛋白F碱变性_HbF</v>
          </cell>
        </row>
        <row r="2005">
          <cell r="H2005" t="str">
            <v>项</v>
          </cell>
        </row>
        <row r="2005">
          <cell r="J2005">
            <v>10</v>
          </cell>
          <cell r="K2005">
            <v>10</v>
          </cell>
          <cell r="L2005">
            <v>10</v>
          </cell>
        </row>
        <row r="2006">
          <cell r="D2006" t="str">
            <v>TTJC0076</v>
          </cell>
          <cell r="E2006" t="str">
            <v>血红蛋白F酸洗脱_HbFA</v>
          </cell>
        </row>
        <row r="2006">
          <cell r="H2006" t="str">
            <v>项</v>
          </cell>
        </row>
        <row r="2006">
          <cell r="J2006">
            <v>10</v>
          </cell>
          <cell r="K2006">
            <v>10</v>
          </cell>
          <cell r="L2006">
            <v>10</v>
          </cell>
        </row>
        <row r="2007">
          <cell r="D2007" t="str">
            <v>TTJC0077</v>
          </cell>
          <cell r="E2007" t="str">
            <v>血红蛋白S胶溶_HbSL</v>
          </cell>
        </row>
        <row r="2007">
          <cell r="H2007" t="str">
            <v>项</v>
          </cell>
        </row>
        <row r="2007">
          <cell r="J2007">
            <v>20</v>
          </cell>
          <cell r="K2007">
            <v>20</v>
          </cell>
          <cell r="L2007">
            <v>20</v>
          </cell>
        </row>
        <row r="2008">
          <cell r="D2008" t="str">
            <v>TTJC0078</v>
          </cell>
          <cell r="E2008" t="str">
            <v>血红蛋白C_Hb-C</v>
          </cell>
        </row>
        <row r="2008">
          <cell r="H2008" t="str">
            <v>项</v>
          </cell>
        </row>
        <row r="2008">
          <cell r="J2008">
            <v>10</v>
          </cell>
          <cell r="K2008">
            <v>10</v>
          </cell>
          <cell r="L2008">
            <v>10</v>
          </cell>
        </row>
        <row r="2009">
          <cell r="D2009" t="str">
            <v>TTJC0079</v>
          </cell>
          <cell r="E2009" t="str">
            <v>复钙时间_CCaT</v>
          </cell>
        </row>
        <row r="2009">
          <cell r="H2009" t="str">
            <v>项</v>
          </cell>
          <cell r="I2009" t="str">
            <v>另收试剂材料费9.5元</v>
          </cell>
          <cell r="J2009">
            <v>0.5</v>
          </cell>
          <cell r="K2009">
            <v>0.5</v>
          </cell>
          <cell r="L2009">
            <v>0.5</v>
          </cell>
        </row>
        <row r="2010">
          <cell r="D2010" t="str">
            <v>TTJC0080</v>
          </cell>
          <cell r="E2010" t="str">
            <v>G6pt酶荧光斑点_G6pt</v>
          </cell>
        </row>
        <row r="2010">
          <cell r="H2010" t="str">
            <v>项</v>
          </cell>
          <cell r="I2010" t="str">
            <v>另收试剂材料费17.5元</v>
          </cell>
          <cell r="J2010">
            <v>2.5</v>
          </cell>
          <cell r="K2010">
            <v>2.5</v>
          </cell>
          <cell r="L2010">
            <v>2.5</v>
          </cell>
        </row>
        <row r="2011">
          <cell r="D2011" t="str">
            <v>TTJC0081</v>
          </cell>
          <cell r="E2011" t="str">
            <v>酸化甘油实验_AGT</v>
          </cell>
        </row>
        <row r="2011">
          <cell r="H2011" t="str">
            <v>项</v>
          </cell>
        </row>
        <row r="2011">
          <cell r="J2011">
            <v>10</v>
          </cell>
          <cell r="K2011">
            <v>10</v>
          </cell>
          <cell r="L2011">
            <v>10</v>
          </cell>
        </row>
        <row r="2012">
          <cell r="D2012" t="str">
            <v>TTJC0082</v>
          </cell>
          <cell r="E2012" t="str">
            <v>爬虫酶实验_BaT</v>
          </cell>
        </row>
        <row r="2012">
          <cell r="H2012" t="str">
            <v>项</v>
          </cell>
        </row>
        <row r="2012">
          <cell r="J2012">
            <v>20</v>
          </cell>
          <cell r="K2012">
            <v>20</v>
          </cell>
          <cell r="L2012">
            <v>20</v>
          </cell>
        </row>
        <row r="2013">
          <cell r="D2013" t="str">
            <v>TTJC0083</v>
          </cell>
          <cell r="E2013" t="str">
            <v>弓形虫检测</v>
          </cell>
        </row>
        <row r="2013">
          <cell r="H2013" t="str">
            <v>项</v>
          </cell>
        </row>
        <row r="2013">
          <cell r="J2013">
            <v>40</v>
          </cell>
          <cell r="K2013">
            <v>40</v>
          </cell>
          <cell r="L2013">
            <v>40</v>
          </cell>
        </row>
        <row r="2014">
          <cell r="D2014" t="str">
            <v>TTJC0084</v>
          </cell>
          <cell r="E2014" t="str">
            <v>酸性非特异性脂酶</v>
          </cell>
        </row>
        <row r="2014">
          <cell r="H2014" t="str">
            <v>项</v>
          </cell>
        </row>
        <row r="2014">
          <cell r="J2014">
            <v>20</v>
          </cell>
          <cell r="K2014">
            <v>20</v>
          </cell>
          <cell r="L2014">
            <v>20</v>
          </cell>
        </row>
        <row r="2015">
          <cell r="D2015" t="str">
            <v>TTJC0085</v>
          </cell>
          <cell r="E2015" t="str">
            <v>非特异性脂酶染色</v>
          </cell>
        </row>
        <row r="2015">
          <cell r="H2015" t="str">
            <v>项</v>
          </cell>
        </row>
        <row r="2015">
          <cell r="J2015">
            <v>20</v>
          </cell>
          <cell r="K2015">
            <v>20</v>
          </cell>
          <cell r="L2015">
            <v>20</v>
          </cell>
        </row>
        <row r="2016">
          <cell r="D2016" t="str">
            <v>TTJC0086</v>
          </cell>
          <cell r="E2016" t="str">
            <v>α-丁酸萘脂酶</v>
          </cell>
        </row>
        <row r="2016">
          <cell r="H2016" t="str">
            <v>项</v>
          </cell>
        </row>
        <row r="2016">
          <cell r="J2016">
            <v>35</v>
          </cell>
          <cell r="K2016">
            <v>35</v>
          </cell>
          <cell r="L2016">
            <v>35</v>
          </cell>
        </row>
        <row r="2017">
          <cell r="D2017" t="str">
            <v>TTJC0087</v>
          </cell>
          <cell r="E2017" t="str">
            <v>血液流变学实验</v>
          </cell>
        </row>
        <row r="2017">
          <cell r="H2017" t="str">
            <v>组合</v>
          </cell>
          <cell r="I2017" t="str">
            <v>（10项以下40元，10项及10项以上60元）</v>
          </cell>
          <cell r="J2017" t="str">
            <v>40-60</v>
          </cell>
          <cell r="K2017" t="str">
            <v>40-60</v>
          </cell>
          <cell r="L2017" t="str">
            <v>40-60</v>
          </cell>
        </row>
        <row r="2018">
          <cell r="D2018" t="str">
            <v>TTJC0088</v>
          </cell>
          <cell r="E2018" t="str">
            <v>体外血栓形成实验</v>
          </cell>
        </row>
        <row r="2018">
          <cell r="H2018" t="str">
            <v>项</v>
          </cell>
          <cell r="I2018" t="str">
            <v>另收试剂材料费6元</v>
          </cell>
          <cell r="J2018">
            <v>4</v>
          </cell>
          <cell r="K2018">
            <v>4</v>
          </cell>
          <cell r="L2018">
            <v>4</v>
          </cell>
        </row>
        <row r="2019">
          <cell r="D2019" t="str">
            <v>TTJC0089</v>
          </cell>
          <cell r="E2019" t="str">
            <v>胶（晶）体渗透压</v>
          </cell>
        </row>
        <row r="2019">
          <cell r="H2019" t="str">
            <v>项</v>
          </cell>
        </row>
        <row r="2019">
          <cell r="J2019">
            <v>4</v>
          </cell>
          <cell r="K2019">
            <v>4</v>
          </cell>
          <cell r="L2019">
            <v>4</v>
          </cell>
        </row>
        <row r="2020">
          <cell r="D2020" t="str">
            <v>TTJC0090</v>
          </cell>
          <cell r="E2020" t="str">
            <v>血块溶解实验</v>
          </cell>
        </row>
        <row r="2020">
          <cell r="H2020" t="str">
            <v>项</v>
          </cell>
        </row>
        <row r="2020">
          <cell r="J2020">
            <v>5</v>
          </cell>
          <cell r="K2020">
            <v>5</v>
          </cell>
          <cell r="L2020">
            <v>5</v>
          </cell>
        </row>
        <row r="2021">
          <cell r="D2021" t="str">
            <v>TTJC0091</v>
          </cell>
          <cell r="E2021" t="str">
            <v>纤溶蛋白溶酶原_PLG</v>
          </cell>
        </row>
        <row r="2021">
          <cell r="H2021" t="str">
            <v>项</v>
          </cell>
        </row>
        <row r="2021">
          <cell r="J2021">
            <v>10</v>
          </cell>
          <cell r="K2021">
            <v>10</v>
          </cell>
          <cell r="L2021">
            <v>10</v>
          </cell>
        </row>
        <row r="2022">
          <cell r="D2022" t="str">
            <v>TTJC0092</v>
          </cell>
          <cell r="E2022" t="str">
            <v>纤溶蛋白溶酶_PL</v>
          </cell>
        </row>
        <row r="2022">
          <cell r="H2022" t="str">
            <v>项</v>
          </cell>
        </row>
        <row r="2022">
          <cell r="J2022">
            <v>10</v>
          </cell>
          <cell r="K2022">
            <v>10</v>
          </cell>
          <cell r="L2022">
            <v>10</v>
          </cell>
        </row>
        <row r="2023">
          <cell r="D2023" t="str">
            <v>TTJC0093</v>
          </cell>
          <cell r="E2023" t="str">
            <v>生理盐水自凝血实验</v>
          </cell>
        </row>
        <row r="2023">
          <cell r="H2023" t="str">
            <v>次</v>
          </cell>
        </row>
        <row r="2023">
          <cell r="J2023">
            <v>8</v>
          </cell>
          <cell r="K2023">
            <v>8</v>
          </cell>
          <cell r="L2023">
            <v>8</v>
          </cell>
        </row>
        <row r="2024">
          <cell r="D2024" t="str">
            <v>TTJC0094</v>
          </cell>
          <cell r="E2024" t="str">
            <v>纤维蛋白降解产物_FDP</v>
          </cell>
        </row>
        <row r="2024">
          <cell r="H2024" t="str">
            <v>项</v>
          </cell>
        </row>
        <row r="2024">
          <cell r="J2024">
            <v>10</v>
          </cell>
          <cell r="K2024">
            <v>10</v>
          </cell>
          <cell r="L2024">
            <v>10</v>
          </cell>
        </row>
        <row r="2025">
          <cell r="D2025" t="str">
            <v>TTJC0095</v>
          </cell>
          <cell r="E2025" t="str">
            <v>纤溶酶测定_PL</v>
          </cell>
        </row>
        <row r="2025">
          <cell r="H2025" t="str">
            <v>项</v>
          </cell>
        </row>
        <row r="2025">
          <cell r="J2025">
            <v>5</v>
          </cell>
          <cell r="K2025">
            <v>5</v>
          </cell>
          <cell r="L2025">
            <v>5</v>
          </cell>
        </row>
        <row r="2026">
          <cell r="D2026" t="str">
            <v>TTJC0096</v>
          </cell>
          <cell r="E2026" t="str">
            <v>凝血活酶交叉纠正实验_TGDT</v>
          </cell>
        </row>
        <row r="2026">
          <cell r="H2026" t="str">
            <v>项</v>
          </cell>
        </row>
        <row r="2026">
          <cell r="J2026">
            <v>10</v>
          </cell>
          <cell r="K2026">
            <v>10</v>
          </cell>
          <cell r="L2026">
            <v>10</v>
          </cell>
        </row>
        <row r="2027">
          <cell r="D2027" t="str">
            <v>TTJC0097</v>
          </cell>
          <cell r="E2027" t="str">
            <v>可溶性纤维蛋白单体复合物_SFMC</v>
          </cell>
        </row>
        <row r="2027">
          <cell r="H2027" t="str">
            <v>项</v>
          </cell>
        </row>
        <row r="2027">
          <cell r="J2027">
            <v>10</v>
          </cell>
          <cell r="K2027">
            <v>10</v>
          </cell>
          <cell r="L2027">
            <v>10</v>
          </cell>
        </row>
        <row r="2028">
          <cell r="D2028" t="str">
            <v>TTJC0098</v>
          </cell>
          <cell r="E2028" t="str">
            <v>红细胞变形性测定_EDD</v>
          </cell>
        </row>
        <row r="2028">
          <cell r="H2028" t="str">
            <v>项</v>
          </cell>
        </row>
        <row r="2028">
          <cell r="J2028">
            <v>4</v>
          </cell>
          <cell r="K2028">
            <v>4</v>
          </cell>
          <cell r="L2028">
            <v>4</v>
          </cell>
        </row>
        <row r="2029">
          <cell r="D2029" t="str">
            <v>TTJC0099</v>
          </cell>
          <cell r="E2029" t="str">
            <v>血栓弹力图检查_TEG</v>
          </cell>
        </row>
        <row r="2029">
          <cell r="H2029" t="str">
            <v>次</v>
          </cell>
        </row>
        <row r="2029">
          <cell r="J2029">
            <v>5</v>
          </cell>
          <cell r="K2029">
            <v>5</v>
          </cell>
          <cell r="L2029">
            <v>5</v>
          </cell>
        </row>
        <row r="2030">
          <cell r="D2030" t="str">
            <v>TTJC0100</v>
          </cell>
          <cell r="E2030" t="str">
            <v>血小板寿命测定_PADD</v>
          </cell>
        </row>
        <row r="2030">
          <cell r="H2030" t="str">
            <v>项</v>
          </cell>
        </row>
        <row r="2030">
          <cell r="J2030">
            <v>5</v>
          </cell>
          <cell r="K2030">
            <v>5</v>
          </cell>
          <cell r="L2030">
            <v>5</v>
          </cell>
        </row>
        <row r="2031">
          <cell r="D2031" t="str">
            <v>TTJC0101</v>
          </cell>
          <cell r="E2031" t="str">
            <v>血渗透压测定_OSM</v>
          </cell>
        </row>
        <row r="2031">
          <cell r="H2031" t="str">
            <v>项</v>
          </cell>
        </row>
        <row r="2031">
          <cell r="J2031">
            <v>7.5</v>
          </cell>
          <cell r="K2031">
            <v>7.5</v>
          </cell>
          <cell r="L2031">
            <v>7.5</v>
          </cell>
        </row>
        <row r="2032">
          <cell r="D2032" t="str">
            <v>TTJC0102</v>
          </cell>
          <cell r="E2032" t="str">
            <v>高岭土激活部分凝血活酶时间纠正实验</v>
          </cell>
        </row>
        <row r="2032">
          <cell r="H2032" t="str">
            <v>项</v>
          </cell>
        </row>
        <row r="2032">
          <cell r="J2032">
            <v>60</v>
          </cell>
          <cell r="K2032">
            <v>60</v>
          </cell>
          <cell r="L2032">
            <v>60</v>
          </cell>
        </row>
        <row r="2033">
          <cell r="D2033" t="str">
            <v>TTJC0103</v>
          </cell>
          <cell r="E2033" t="str">
            <v>红细胞膜蛋白电泳</v>
          </cell>
          <cell r="F2033" t="str">
            <v>样本类型：血液。样本签收、处理，质控，检测样本，审核结果，录入实验室信息系统或人工登记，发送报告；按规定处理废弃物；接受临床相关咨询。</v>
          </cell>
        </row>
        <row r="2033">
          <cell r="H2033" t="str">
            <v>项</v>
          </cell>
        </row>
        <row r="2033">
          <cell r="J2033">
            <v>35</v>
          </cell>
          <cell r="K2033">
            <v>35</v>
          </cell>
          <cell r="L2033">
            <v>35</v>
          </cell>
        </row>
        <row r="2034">
          <cell r="D2034" t="str">
            <v>TTJC0104</v>
          </cell>
          <cell r="E2034" t="str">
            <v>小巨核酶标染色</v>
          </cell>
        </row>
        <row r="2034">
          <cell r="H2034" t="str">
            <v>项</v>
          </cell>
        </row>
        <row r="2034">
          <cell r="J2034">
            <v>60</v>
          </cell>
          <cell r="K2034">
            <v>60</v>
          </cell>
          <cell r="L2034">
            <v>60</v>
          </cell>
        </row>
        <row r="2035">
          <cell r="D2035" t="str">
            <v>TTJC0105</v>
          </cell>
          <cell r="E2035" t="str">
            <v>B-葡萄糖苷酸酶染色</v>
          </cell>
        </row>
        <row r="2035">
          <cell r="H2035" t="str">
            <v>项</v>
          </cell>
        </row>
        <row r="2035">
          <cell r="J2035">
            <v>50</v>
          </cell>
          <cell r="K2035">
            <v>50</v>
          </cell>
          <cell r="L2035">
            <v>50</v>
          </cell>
        </row>
        <row r="2036">
          <cell r="D2036" t="str">
            <v>TTJC0106</v>
          </cell>
          <cell r="E2036" t="str">
            <v>红细胞膜蛋白SDS</v>
          </cell>
        </row>
        <row r="2036">
          <cell r="H2036" t="str">
            <v>项</v>
          </cell>
        </row>
        <row r="2036">
          <cell r="J2036">
            <v>15</v>
          </cell>
          <cell r="K2036">
            <v>15</v>
          </cell>
          <cell r="L2036">
            <v>15</v>
          </cell>
        </row>
        <row r="2037">
          <cell r="D2037" t="str">
            <v>TTJC0107</v>
          </cell>
          <cell r="E2037" t="str">
            <v>ACT测定</v>
          </cell>
        </row>
        <row r="2037">
          <cell r="H2037" t="str">
            <v>项</v>
          </cell>
          <cell r="I2037" t="str">
            <v>另收试剂材料费15元</v>
          </cell>
          <cell r="J2037">
            <v>10</v>
          </cell>
          <cell r="K2037">
            <v>10</v>
          </cell>
          <cell r="L2037">
            <v>10</v>
          </cell>
        </row>
        <row r="2038">
          <cell r="D2038" t="str">
            <v>TTJC0108</v>
          </cell>
          <cell r="E2038" t="str">
            <v>组织溶解酶激活抑制物_PAI</v>
          </cell>
        </row>
        <row r="2038">
          <cell r="H2038" t="str">
            <v>项</v>
          </cell>
        </row>
        <row r="2038">
          <cell r="J2038">
            <v>15</v>
          </cell>
          <cell r="K2038">
            <v>15</v>
          </cell>
          <cell r="L2038">
            <v>15</v>
          </cell>
        </row>
        <row r="2039">
          <cell r="D2039" t="str">
            <v>TTJC0109</v>
          </cell>
          <cell r="E2039" t="str">
            <v>总体溶酶原激活剂_PKA</v>
          </cell>
        </row>
        <row r="2039">
          <cell r="H2039" t="str">
            <v>项</v>
          </cell>
        </row>
        <row r="2039">
          <cell r="J2039">
            <v>50</v>
          </cell>
          <cell r="K2039">
            <v>50</v>
          </cell>
          <cell r="L2039">
            <v>50</v>
          </cell>
        </row>
        <row r="2040">
          <cell r="D2040" t="str">
            <v>TTJC0110</v>
          </cell>
          <cell r="E2040" t="str">
            <v>凝血酶原片段F1+2_PF1+2</v>
          </cell>
        </row>
        <row r="2040">
          <cell r="H2040" t="str">
            <v>项</v>
          </cell>
        </row>
        <row r="2040">
          <cell r="J2040">
            <v>10</v>
          </cell>
          <cell r="K2040">
            <v>10</v>
          </cell>
          <cell r="L2040">
            <v>10</v>
          </cell>
        </row>
        <row r="2041">
          <cell r="D2041" t="str">
            <v>TTJC0111</v>
          </cell>
          <cell r="E2041" t="str">
            <v>凝血酶-抗凝血酶Ⅲ复合物_TAT</v>
          </cell>
        </row>
        <row r="2041">
          <cell r="H2041" t="str">
            <v>项</v>
          </cell>
        </row>
        <row r="2041">
          <cell r="J2041">
            <v>10</v>
          </cell>
          <cell r="K2041">
            <v>10</v>
          </cell>
          <cell r="L2041">
            <v>10</v>
          </cell>
        </row>
        <row r="2042">
          <cell r="D2042" t="str">
            <v>TTJC0112</v>
          </cell>
          <cell r="E2042" t="str">
            <v>肝素中和实验_HNT</v>
          </cell>
        </row>
        <row r="2042">
          <cell r="H2042" t="str">
            <v>项</v>
          </cell>
        </row>
        <row r="2042">
          <cell r="J2042">
            <v>5</v>
          </cell>
          <cell r="K2042">
            <v>5</v>
          </cell>
          <cell r="L2042">
            <v>5</v>
          </cell>
        </row>
        <row r="2043">
          <cell r="D2043" t="str">
            <v>TTJC0113</v>
          </cell>
          <cell r="E2043" t="str">
            <v>血清凝血酶减能实验_STRA</v>
          </cell>
        </row>
        <row r="2043">
          <cell r="H2043" t="str">
            <v>项</v>
          </cell>
        </row>
        <row r="2043">
          <cell r="J2043">
            <v>5</v>
          </cell>
          <cell r="K2043">
            <v>5</v>
          </cell>
          <cell r="L2043">
            <v>5</v>
          </cell>
        </row>
        <row r="2044">
          <cell r="D2044" t="str">
            <v>TTJC0114</v>
          </cell>
          <cell r="E2044" t="str">
            <v>抗链激酶值测定_SKD</v>
          </cell>
        </row>
        <row r="2044">
          <cell r="H2044" t="str">
            <v>项</v>
          </cell>
        </row>
        <row r="2044">
          <cell r="J2044">
            <v>5</v>
          </cell>
          <cell r="K2044">
            <v>5</v>
          </cell>
          <cell r="L2044">
            <v>5</v>
          </cell>
        </row>
        <row r="2045">
          <cell r="D2045" t="str">
            <v>TTJC0115</v>
          </cell>
          <cell r="E2045" t="str">
            <v>凝血时间交叉实验_CTD</v>
          </cell>
        </row>
        <row r="2045">
          <cell r="H2045" t="str">
            <v>项</v>
          </cell>
        </row>
        <row r="2045">
          <cell r="J2045">
            <v>4</v>
          </cell>
          <cell r="K2045">
            <v>4</v>
          </cell>
          <cell r="L2045">
            <v>4</v>
          </cell>
        </row>
        <row r="2046">
          <cell r="D2046" t="str">
            <v>TTJC0116</v>
          </cell>
          <cell r="E2046" t="str">
            <v>第八因子活性_ⅧFC</v>
          </cell>
        </row>
        <row r="2046">
          <cell r="H2046" t="str">
            <v>项</v>
          </cell>
          <cell r="I2046" t="str">
            <v>另收试剂材料费5元</v>
          </cell>
          <cell r="J2046">
            <v>5</v>
          </cell>
          <cell r="K2046">
            <v>5</v>
          </cell>
          <cell r="L2046">
            <v>5</v>
          </cell>
        </row>
        <row r="2047">
          <cell r="D2047" t="str">
            <v>TTJC0117</v>
          </cell>
          <cell r="E2047" t="str">
            <v>化验—微机预测分析</v>
          </cell>
        </row>
        <row r="2047">
          <cell r="H2047" t="str">
            <v>项</v>
          </cell>
        </row>
        <row r="2047">
          <cell r="J2047">
            <v>6</v>
          </cell>
          <cell r="K2047">
            <v>6</v>
          </cell>
          <cell r="L2047">
            <v>6</v>
          </cell>
        </row>
        <row r="2048">
          <cell r="D2048" t="str">
            <v>TTJC0118</v>
          </cell>
          <cell r="E2048" t="str">
            <v>网织红细胞计数</v>
          </cell>
        </row>
        <row r="2048">
          <cell r="H2048" t="str">
            <v>项</v>
          </cell>
          <cell r="I2048" t="str">
            <v>全自动仪器法活体染色法</v>
          </cell>
          <cell r="J2048">
            <v>25</v>
          </cell>
          <cell r="K2048">
            <v>25</v>
          </cell>
          <cell r="L2048">
            <v>25</v>
          </cell>
        </row>
        <row r="2049">
          <cell r="D2049" t="str">
            <v>TTJC0119</v>
          </cell>
          <cell r="E2049" t="str">
            <v>血常规白细胞显微镜分类</v>
          </cell>
        </row>
        <row r="2049">
          <cell r="H2049" t="str">
            <v>人份</v>
          </cell>
        </row>
        <row r="2049">
          <cell r="J2049">
            <v>10</v>
          </cell>
          <cell r="K2049">
            <v>10</v>
          </cell>
          <cell r="L2049">
            <v>10</v>
          </cell>
        </row>
        <row r="2050">
          <cell r="D2050" t="str">
            <v>TTJC0120</v>
          </cell>
          <cell r="E2050" t="str">
            <v>血液显微镜寄生虫检查</v>
          </cell>
        </row>
        <row r="2050">
          <cell r="H2050" t="str">
            <v>人份</v>
          </cell>
        </row>
        <row r="2050">
          <cell r="J2050">
            <v>10</v>
          </cell>
          <cell r="K2050">
            <v>10</v>
          </cell>
          <cell r="L2050">
            <v>10</v>
          </cell>
        </row>
        <row r="2051">
          <cell r="D2051" t="str">
            <v>TTJC0121</v>
          </cell>
          <cell r="E2051" t="str">
            <v>血浆凝血酶原时间测定</v>
          </cell>
        </row>
        <row r="2051">
          <cell r="H2051" t="str">
            <v>项</v>
          </cell>
        </row>
        <row r="2051">
          <cell r="J2051">
            <v>20</v>
          </cell>
          <cell r="K2051">
            <v>20</v>
          </cell>
          <cell r="L2051">
            <v>20</v>
          </cell>
        </row>
        <row r="2052">
          <cell r="D2052" t="str">
            <v>TTJC0122</v>
          </cell>
          <cell r="E2052" t="str">
            <v>血浆纤维蛋白原测定</v>
          </cell>
        </row>
        <row r="2052">
          <cell r="H2052" t="str">
            <v>项</v>
          </cell>
          <cell r="I2052" t="str">
            <v>散射光比浊法</v>
          </cell>
          <cell r="J2052">
            <v>20</v>
          </cell>
          <cell r="K2052">
            <v>20</v>
          </cell>
          <cell r="L2052">
            <v>20</v>
          </cell>
        </row>
        <row r="2053">
          <cell r="D2053" t="str">
            <v>TTJC0123</v>
          </cell>
          <cell r="E2053" t="str">
            <v>白陶土部分凝血活酶时间测定</v>
          </cell>
        </row>
        <row r="2053">
          <cell r="H2053" t="str">
            <v>项</v>
          </cell>
        </row>
        <row r="2053">
          <cell r="J2053">
            <v>20</v>
          </cell>
          <cell r="K2053">
            <v>20</v>
          </cell>
          <cell r="L2053">
            <v>20</v>
          </cell>
        </row>
        <row r="2054">
          <cell r="D2054" t="str">
            <v>TTJC0124</v>
          </cell>
          <cell r="E2054" t="str">
            <v>凝血酶时间测定</v>
          </cell>
        </row>
        <row r="2054">
          <cell r="H2054" t="str">
            <v>项</v>
          </cell>
        </row>
        <row r="2054">
          <cell r="J2054">
            <v>20</v>
          </cell>
          <cell r="K2054">
            <v>20</v>
          </cell>
          <cell r="L2054">
            <v>20</v>
          </cell>
        </row>
        <row r="2055">
          <cell r="D2055" t="str">
            <v>TTJC0125</v>
          </cell>
          <cell r="E2055" t="str">
            <v>凝血因子Ⅷ活性测定</v>
          </cell>
        </row>
        <row r="2055">
          <cell r="H2055" t="str">
            <v>项</v>
          </cell>
        </row>
        <row r="2055">
          <cell r="J2055">
            <v>150</v>
          </cell>
          <cell r="K2055">
            <v>150</v>
          </cell>
          <cell r="L2055">
            <v>150</v>
          </cell>
        </row>
        <row r="2056">
          <cell r="D2056" t="str">
            <v>TTJC0126</v>
          </cell>
          <cell r="E2056" t="str">
            <v>凝血因子Ⅸ活性测定</v>
          </cell>
        </row>
        <row r="2056">
          <cell r="H2056" t="str">
            <v>项</v>
          </cell>
        </row>
        <row r="2056">
          <cell r="J2056">
            <v>150</v>
          </cell>
          <cell r="K2056">
            <v>150</v>
          </cell>
          <cell r="L2056">
            <v>150</v>
          </cell>
        </row>
        <row r="2057">
          <cell r="D2057" t="str">
            <v>TTJC0127</v>
          </cell>
          <cell r="E2057" t="str">
            <v>凝血因子X活性测定</v>
          </cell>
        </row>
        <row r="2057">
          <cell r="H2057" t="str">
            <v>项</v>
          </cell>
        </row>
        <row r="2057">
          <cell r="J2057">
            <v>150</v>
          </cell>
          <cell r="K2057">
            <v>150</v>
          </cell>
          <cell r="L2057">
            <v>150</v>
          </cell>
        </row>
        <row r="2058">
          <cell r="D2058" t="str">
            <v>TTJC0128</v>
          </cell>
          <cell r="E2058" t="str">
            <v>凝血因子Ⅺ活性测定</v>
          </cell>
        </row>
        <row r="2058">
          <cell r="H2058" t="str">
            <v>项</v>
          </cell>
        </row>
        <row r="2058">
          <cell r="J2058">
            <v>150</v>
          </cell>
          <cell r="K2058">
            <v>150</v>
          </cell>
          <cell r="L2058">
            <v>150</v>
          </cell>
        </row>
        <row r="2059">
          <cell r="D2059" t="str">
            <v>TTJC0129</v>
          </cell>
          <cell r="E2059" t="str">
            <v>凝血因子Ⅻ活性测定</v>
          </cell>
        </row>
        <row r="2059">
          <cell r="H2059" t="str">
            <v>项</v>
          </cell>
        </row>
        <row r="2059">
          <cell r="J2059">
            <v>150</v>
          </cell>
          <cell r="K2059">
            <v>150</v>
          </cell>
          <cell r="L2059">
            <v>150</v>
          </cell>
        </row>
        <row r="2060">
          <cell r="D2060" t="str">
            <v>TTJC0130</v>
          </cell>
          <cell r="E2060" t="str">
            <v>凝血因子Ⅱ活性测定</v>
          </cell>
        </row>
        <row r="2060">
          <cell r="H2060" t="str">
            <v>项</v>
          </cell>
        </row>
        <row r="2060">
          <cell r="J2060">
            <v>150</v>
          </cell>
          <cell r="K2060">
            <v>150</v>
          </cell>
          <cell r="L2060">
            <v>150</v>
          </cell>
        </row>
        <row r="2061">
          <cell r="D2061" t="str">
            <v>TTJC0131</v>
          </cell>
          <cell r="E2061" t="str">
            <v>凝血因子V活性测定</v>
          </cell>
        </row>
        <row r="2061">
          <cell r="H2061" t="str">
            <v>项</v>
          </cell>
        </row>
        <row r="2061">
          <cell r="J2061">
            <v>150</v>
          </cell>
          <cell r="K2061">
            <v>150</v>
          </cell>
          <cell r="L2061">
            <v>150</v>
          </cell>
        </row>
        <row r="2062">
          <cell r="D2062" t="str">
            <v>TTJC0132</v>
          </cell>
          <cell r="E2062" t="str">
            <v>凝血因子Ⅶ活性测定</v>
          </cell>
        </row>
        <row r="2062">
          <cell r="H2062" t="str">
            <v>项</v>
          </cell>
        </row>
        <row r="2062">
          <cell r="J2062">
            <v>150</v>
          </cell>
          <cell r="K2062">
            <v>150</v>
          </cell>
          <cell r="L2062">
            <v>150</v>
          </cell>
        </row>
        <row r="2063">
          <cell r="D2063" t="str">
            <v>TTJC0133</v>
          </cell>
          <cell r="E2063" t="str">
            <v>血浆纤溶酶原存活性测定</v>
          </cell>
        </row>
        <row r="2063">
          <cell r="H2063" t="str">
            <v>项</v>
          </cell>
        </row>
        <row r="2063">
          <cell r="J2063">
            <v>80</v>
          </cell>
          <cell r="K2063">
            <v>80</v>
          </cell>
          <cell r="L2063">
            <v>80</v>
          </cell>
        </row>
        <row r="2064">
          <cell r="D2064" t="str">
            <v>TTJC0134</v>
          </cell>
          <cell r="E2064" t="str">
            <v>纤维蛋白(原)降解产物定量测定</v>
          </cell>
        </row>
        <row r="2064">
          <cell r="H2064" t="str">
            <v>项</v>
          </cell>
        </row>
        <row r="2064">
          <cell r="J2064">
            <v>70</v>
          </cell>
          <cell r="K2064">
            <v>70</v>
          </cell>
          <cell r="L2064">
            <v>70</v>
          </cell>
        </row>
        <row r="2065">
          <cell r="D2065" t="str">
            <v>TTJC0135</v>
          </cell>
          <cell r="E2065" t="str">
            <v>血小板黏附能力功能测定</v>
          </cell>
        </row>
        <row r="2065">
          <cell r="H2065" t="str">
            <v>项</v>
          </cell>
        </row>
        <row r="2065">
          <cell r="J2065">
            <v>25</v>
          </cell>
          <cell r="K2065">
            <v>25</v>
          </cell>
          <cell r="L2065">
            <v>25</v>
          </cell>
        </row>
        <row r="2066">
          <cell r="D2066" t="str">
            <v>TTJC0136</v>
          </cell>
          <cell r="E2066" t="str">
            <v>血浆α2纤溶酶抑制物活性测定</v>
          </cell>
        </row>
        <row r="2066">
          <cell r="H2066" t="str">
            <v>项</v>
          </cell>
        </row>
        <row r="2066">
          <cell r="J2066">
            <v>90</v>
          </cell>
          <cell r="K2066">
            <v>90</v>
          </cell>
          <cell r="L2066">
            <v>90</v>
          </cell>
        </row>
        <row r="2067">
          <cell r="D2067" t="str">
            <v>TTJC0137</v>
          </cell>
          <cell r="E2067" t="str">
            <v>血浆肝素含量测定</v>
          </cell>
        </row>
        <row r="2067">
          <cell r="H2067" t="str">
            <v>项</v>
          </cell>
          <cell r="I2067" t="str">
            <v>仪器法</v>
          </cell>
          <cell r="J2067">
            <v>100</v>
          </cell>
          <cell r="K2067">
            <v>100</v>
          </cell>
          <cell r="L2067">
            <v>100</v>
          </cell>
        </row>
        <row r="2068">
          <cell r="D2068" t="str">
            <v>TTJC0138</v>
          </cell>
          <cell r="E2068" t="str">
            <v>血浆蛋白C活性测定</v>
          </cell>
          <cell r="F2068" t="str">
            <v>样本类型：血液。样本签收、处理，质控，检测样本，审核结果，录入实验室信息系统或人工登记，发送报告；按规定处理废弃物；接受临床相关咨询。</v>
          </cell>
        </row>
        <row r="2068">
          <cell r="H2068" t="str">
            <v>项</v>
          </cell>
        </row>
        <row r="2068">
          <cell r="J2068">
            <v>115</v>
          </cell>
          <cell r="K2068">
            <v>115</v>
          </cell>
          <cell r="L2068">
            <v>115</v>
          </cell>
        </row>
        <row r="2069">
          <cell r="D2069" t="str">
            <v>TTJC0139</v>
          </cell>
          <cell r="E2069" t="str">
            <v>血浆蛋白S活性测定</v>
          </cell>
          <cell r="F2069" t="str">
            <v>样本类型：血液。样本签收、处理，质控，检测样本，审核结果，录入实验室信息系统或人工登记，发送报告；按规定处理废弃物；接受临床相关咨询。</v>
          </cell>
        </row>
        <row r="2069">
          <cell r="H2069" t="str">
            <v>项</v>
          </cell>
        </row>
        <row r="2069">
          <cell r="J2069">
            <v>180</v>
          </cell>
          <cell r="K2069">
            <v>180</v>
          </cell>
          <cell r="L2069">
            <v>180</v>
          </cell>
        </row>
        <row r="2070">
          <cell r="D2070" t="str">
            <v>TTJC0140</v>
          </cell>
          <cell r="E2070" t="str">
            <v>血浆游离血红蛋白测定</v>
          </cell>
        </row>
        <row r="2070">
          <cell r="H2070" t="str">
            <v>项</v>
          </cell>
          <cell r="I2070" t="str">
            <v>仪器法</v>
          </cell>
          <cell r="J2070">
            <v>70</v>
          </cell>
          <cell r="K2070">
            <v>70</v>
          </cell>
          <cell r="L2070">
            <v>70</v>
          </cell>
        </row>
        <row r="2071">
          <cell r="D2071" t="str">
            <v>TTJC0141</v>
          </cell>
          <cell r="E2071" t="str">
            <v>血红蛋白A2测定</v>
          </cell>
        </row>
        <row r="2071">
          <cell r="H2071" t="str">
            <v>项</v>
          </cell>
          <cell r="I2071" t="str">
            <v>仪器法</v>
          </cell>
          <cell r="J2071">
            <v>60</v>
          </cell>
          <cell r="K2071">
            <v>60</v>
          </cell>
          <cell r="L2071">
            <v>60</v>
          </cell>
        </row>
        <row r="2072">
          <cell r="D2072" t="str">
            <v>TTJC0142</v>
          </cell>
          <cell r="E2072" t="str">
            <v>纤维蛋白原降解产物</v>
          </cell>
        </row>
        <row r="2072">
          <cell r="H2072" t="str">
            <v>项</v>
          </cell>
          <cell r="I2072" t="str">
            <v>乳胶凝集法</v>
          </cell>
          <cell r="J2072">
            <v>30</v>
          </cell>
          <cell r="K2072">
            <v>30</v>
          </cell>
          <cell r="L2072">
            <v>30</v>
          </cell>
        </row>
        <row r="2073">
          <cell r="D2073" t="str">
            <v>TTJC0144</v>
          </cell>
          <cell r="E2073" t="str">
            <v>血浆凝血酶调节蛋白抗原检测（TMAg)</v>
          </cell>
        </row>
        <row r="2073">
          <cell r="H2073" t="str">
            <v>项</v>
          </cell>
        </row>
        <row r="2073">
          <cell r="J2073">
            <v>170</v>
          </cell>
          <cell r="K2073">
            <v>170</v>
          </cell>
          <cell r="L2073">
            <v>170</v>
          </cell>
        </row>
        <row r="2074">
          <cell r="D2074" t="str">
            <v>TTJC0145</v>
          </cell>
          <cell r="E2074" t="str">
            <v>凝血酶原时间纠正试验</v>
          </cell>
        </row>
        <row r="2074">
          <cell r="H2074" t="str">
            <v>项</v>
          </cell>
        </row>
        <row r="2074">
          <cell r="J2074">
            <v>50</v>
          </cell>
          <cell r="K2074">
            <v>50</v>
          </cell>
          <cell r="L2074">
            <v>50</v>
          </cell>
        </row>
        <row r="2075">
          <cell r="D2075" t="str">
            <v>TTJC0146</v>
          </cell>
          <cell r="E2075" t="str">
            <v>血浆因子XⅢ缺乏筛选试验</v>
          </cell>
        </row>
        <row r="2075">
          <cell r="H2075" t="str">
            <v>项</v>
          </cell>
        </row>
        <row r="2075">
          <cell r="J2075">
            <v>15</v>
          </cell>
          <cell r="K2075">
            <v>15</v>
          </cell>
          <cell r="L2075">
            <v>15</v>
          </cell>
        </row>
        <row r="2076">
          <cell r="D2076" t="str">
            <v>TTJC0147</v>
          </cell>
          <cell r="E2076" t="str">
            <v>红细胞流变特性检测</v>
          </cell>
        </row>
        <row r="2076">
          <cell r="H2076" t="str">
            <v>次</v>
          </cell>
          <cell r="I2076" t="str">
            <v>含红细胞取向、变形、 脆性、松弛等</v>
          </cell>
          <cell r="J2076">
            <v>20</v>
          </cell>
          <cell r="K2076">
            <v>20</v>
          </cell>
          <cell r="L2076">
            <v>20</v>
          </cell>
        </row>
        <row r="2077">
          <cell r="D2077" t="str">
            <v>TTJC0148</v>
          </cell>
          <cell r="E2077" t="str">
            <v>微量补体溶血敏感试验</v>
          </cell>
          <cell r="F2077" t="str">
            <v>样本类型：新鲜血液。样本采集、签收、处理，质控，检测样本，审核结果，录入实验室信息系统或人工登记，发送报告；按规定处理废弃物；接受临床相关咨询。</v>
          </cell>
        </row>
        <row r="2077">
          <cell r="H2077" t="str">
            <v>项</v>
          </cell>
          <cell r="I2077" t="str">
            <v>加兔抗人红细胞膜抗体加收110元</v>
          </cell>
          <cell r="J2077">
            <v>22</v>
          </cell>
          <cell r="K2077">
            <v>22</v>
          </cell>
          <cell r="L2077">
            <v>22</v>
          </cell>
        </row>
        <row r="2078">
          <cell r="D2078" t="str">
            <v>TTJC0149</v>
          </cell>
          <cell r="E2078" t="str">
            <v>蛇毒因子溶血试验</v>
          </cell>
        </row>
        <row r="2078">
          <cell r="H2078" t="str">
            <v>项</v>
          </cell>
        </row>
        <row r="2078">
          <cell r="J2078">
            <v>30</v>
          </cell>
          <cell r="K2078">
            <v>30</v>
          </cell>
          <cell r="L2078">
            <v>30</v>
          </cell>
        </row>
        <row r="2079">
          <cell r="D2079" t="str">
            <v>TTJC0150</v>
          </cell>
          <cell r="E2079" t="str">
            <v>红细胞丙酮酸激酶测定（PK）</v>
          </cell>
        </row>
        <row r="2079">
          <cell r="H2079" t="str">
            <v>项</v>
          </cell>
        </row>
        <row r="2079">
          <cell r="J2079">
            <v>90</v>
          </cell>
          <cell r="K2079">
            <v>90</v>
          </cell>
          <cell r="L2079">
            <v>90</v>
          </cell>
        </row>
        <row r="2080">
          <cell r="D2080" t="str">
            <v>TTJC0151</v>
          </cell>
          <cell r="E2080" t="str">
            <v>不稳定血红蛋白测定-热不稳定试验</v>
          </cell>
        </row>
        <row r="2080">
          <cell r="H2080" t="str">
            <v>项</v>
          </cell>
        </row>
        <row r="2080">
          <cell r="J2080">
            <v>35</v>
          </cell>
          <cell r="K2080">
            <v>35</v>
          </cell>
          <cell r="L2080">
            <v>35</v>
          </cell>
        </row>
        <row r="2081">
          <cell r="D2081" t="str">
            <v>TTJC0154</v>
          </cell>
          <cell r="E2081" t="str">
            <v>血浆因子Ⅷ抑制物定性测定</v>
          </cell>
        </row>
        <row r="2081">
          <cell r="H2081" t="str">
            <v>项</v>
          </cell>
          <cell r="I2081" t="str">
            <v>仪器法</v>
          </cell>
          <cell r="J2081">
            <v>120</v>
          </cell>
          <cell r="K2081">
            <v>120</v>
          </cell>
          <cell r="L2081">
            <v>120</v>
          </cell>
        </row>
        <row r="2082">
          <cell r="D2082" t="str">
            <v>TTJC0155</v>
          </cell>
          <cell r="E2082" t="str">
            <v>血浆因子Ⅷ抑制物定量测定</v>
          </cell>
        </row>
        <row r="2082">
          <cell r="H2082" t="str">
            <v>项</v>
          </cell>
          <cell r="I2082" t="str">
            <v>仪器法</v>
          </cell>
          <cell r="J2082">
            <v>350</v>
          </cell>
          <cell r="K2082">
            <v>350</v>
          </cell>
          <cell r="L2082">
            <v>350</v>
          </cell>
        </row>
        <row r="2083">
          <cell r="D2083" t="str">
            <v>TTJC0156</v>
          </cell>
          <cell r="E2083" t="str">
            <v>血浆组织纤溶酶原活化物抑制物活性检测</v>
          </cell>
        </row>
        <row r="2083">
          <cell r="H2083" t="str">
            <v>项</v>
          </cell>
          <cell r="I2083" t="str">
            <v>发色底物法</v>
          </cell>
          <cell r="J2083">
            <v>145</v>
          </cell>
          <cell r="K2083">
            <v>145</v>
          </cell>
          <cell r="L2083">
            <v>145</v>
          </cell>
        </row>
        <row r="2084">
          <cell r="D2084" t="str">
            <v>TTJC0158</v>
          </cell>
          <cell r="E2084" t="str">
            <v>血浆抗凝血酶Ⅲ活性测定（AT-ⅢA）</v>
          </cell>
        </row>
        <row r="2084">
          <cell r="H2084" t="str">
            <v>项</v>
          </cell>
          <cell r="I2084" t="str">
            <v>散射光比浊法、发色底物法</v>
          </cell>
          <cell r="J2084">
            <v>100</v>
          </cell>
          <cell r="K2084">
            <v>100</v>
          </cell>
          <cell r="L2084">
            <v>100</v>
          </cell>
        </row>
        <row r="2085">
          <cell r="D2085" t="str">
            <v>TTJC0159</v>
          </cell>
          <cell r="E2085" t="str">
            <v>血红素结合蛋白</v>
          </cell>
        </row>
        <row r="2085">
          <cell r="H2085" t="str">
            <v>项</v>
          </cell>
          <cell r="I2085" t="str">
            <v>散射光比浊法</v>
          </cell>
          <cell r="J2085">
            <v>45</v>
          </cell>
          <cell r="K2085">
            <v>45</v>
          </cell>
          <cell r="L2085">
            <v>45</v>
          </cell>
        </row>
        <row r="2086">
          <cell r="D2086" t="str">
            <v>TTJC0160</v>
          </cell>
          <cell r="E2086" t="str">
            <v>蔗糖高渗冷溶血试验</v>
          </cell>
        </row>
        <row r="2086">
          <cell r="H2086" t="str">
            <v>项</v>
          </cell>
        </row>
        <row r="2086">
          <cell r="J2086">
            <v>25</v>
          </cell>
          <cell r="K2086">
            <v>25</v>
          </cell>
          <cell r="L2086">
            <v>25</v>
          </cell>
        </row>
        <row r="2087">
          <cell r="D2087" t="str">
            <v>TTJC0161</v>
          </cell>
          <cell r="E2087" t="str">
            <v>全血丙酮酸测定</v>
          </cell>
        </row>
        <row r="2087">
          <cell r="H2087" t="str">
            <v>项</v>
          </cell>
          <cell r="I2087" t="str">
            <v>全自动仪器法</v>
          </cell>
          <cell r="J2087">
            <v>30</v>
          </cell>
          <cell r="K2087">
            <v>30</v>
          </cell>
          <cell r="L2087">
            <v>30</v>
          </cell>
        </row>
        <row r="2088">
          <cell r="D2088" t="str">
            <v>TTJC0162</v>
          </cell>
          <cell r="E2088" t="str">
            <v>血（尿）渗透压测定（冰点法）</v>
          </cell>
        </row>
        <row r="2088">
          <cell r="H2088" t="str">
            <v>项</v>
          </cell>
        </row>
        <row r="2088">
          <cell r="J2088">
            <v>17</v>
          </cell>
          <cell r="K2088">
            <v>17</v>
          </cell>
          <cell r="L2088">
            <v>17</v>
          </cell>
        </row>
        <row r="2089">
          <cell r="D2089" t="str">
            <v>TTJC0163</v>
          </cell>
          <cell r="E2089" t="str">
            <v>血栓弹力图试验(TEG)</v>
          </cell>
        </row>
        <row r="2089">
          <cell r="H2089" t="str">
            <v>次</v>
          </cell>
          <cell r="I2089" t="str">
            <v>微量全血仪器法。</v>
          </cell>
          <cell r="J2089">
            <v>170</v>
          </cell>
          <cell r="K2089">
            <v>170</v>
          </cell>
          <cell r="L2089">
            <v>170</v>
          </cell>
        </row>
        <row r="2090">
          <cell r="D2090" t="str">
            <v>TTJC-2</v>
          </cell>
          <cell r="E2090" t="str">
            <v>2.尿</v>
          </cell>
        </row>
        <row r="2091">
          <cell r="D2091" t="str">
            <v>TTJC0164</v>
          </cell>
          <cell r="E2091" t="str">
            <v>尿常规_URT</v>
          </cell>
        </row>
        <row r="2091">
          <cell r="H2091" t="str">
            <v>八项</v>
          </cell>
          <cell r="I2091" t="str">
            <v>八项</v>
          </cell>
          <cell r="J2091">
            <v>6</v>
          </cell>
          <cell r="K2091">
            <v>6</v>
          </cell>
          <cell r="L2091">
            <v>6</v>
          </cell>
        </row>
        <row r="2092">
          <cell r="D2092" t="str">
            <v>TTJC0165</v>
          </cell>
          <cell r="E2092" t="str">
            <v>尿常规_URT</v>
          </cell>
        </row>
        <row r="2092">
          <cell r="H2092" t="str">
            <v>十项</v>
          </cell>
          <cell r="I2092" t="str">
            <v>十项</v>
          </cell>
          <cell r="J2092">
            <v>8</v>
          </cell>
          <cell r="K2092">
            <v>8</v>
          </cell>
          <cell r="L2092">
            <v>8</v>
          </cell>
        </row>
        <row r="2093">
          <cell r="D2093" t="str">
            <v>TTJC0166</v>
          </cell>
          <cell r="E2093" t="str">
            <v>尿常规_URT</v>
          </cell>
        </row>
        <row r="2093">
          <cell r="H2093" t="str">
            <v>十一项</v>
          </cell>
          <cell r="I2093" t="str">
            <v>十一项</v>
          </cell>
          <cell r="J2093">
            <v>9</v>
          </cell>
          <cell r="K2093">
            <v>9</v>
          </cell>
          <cell r="L2093">
            <v>9</v>
          </cell>
        </row>
        <row r="2094">
          <cell r="D2094" t="str">
            <v>TTJC0167</v>
          </cell>
          <cell r="E2094" t="str">
            <v>尿常规_URT</v>
          </cell>
        </row>
        <row r="2094">
          <cell r="H2094" t="str">
            <v>每项</v>
          </cell>
          <cell r="I2094" t="str">
            <v>单项试验</v>
          </cell>
          <cell r="J2094">
            <v>1</v>
          </cell>
          <cell r="K2094">
            <v>1</v>
          </cell>
          <cell r="L2094">
            <v>1</v>
          </cell>
        </row>
        <row r="2095">
          <cell r="D2095" t="str">
            <v>TTJC0168</v>
          </cell>
          <cell r="E2095" t="str">
            <v>尿离心沉淀检查_USM</v>
          </cell>
        </row>
        <row r="2095">
          <cell r="H2095" t="str">
            <v>项</v>
          </cell>
          <cell r="I2095" t="str">
            <v>另收试剂材料费0.7元</v>
          </cell>
          <cell r="J2095">
            <v>0.3</v>
          </cell>
          <cell r="K2095">
            <v>0.3</v>
          </cell>
          <cell r="L2095">
            <v>0.3</v>
          </cell>
        </row>
        <row r="2096">
          <cell r="D2096" t="str">
            <v>TTJC0169</v>
          </cell>
          <cell r="E2096" t="str">
            <v>尿沉渣定量检查_USQ</v>
          </cell>
        </row>
        <row r="2096">
          <cell r="H2096" t="str">
            <v>项</v>
          </cell>
          <cell r="I2096" t="str">
            <v>另收试剂材料费2元</v>
          </cell>
          <cell r="J2096">
            <v>1</v>
          </cell>
          <cell r="K2096">
            <v>1</v>
          </cell>
          <cell r="L2096">
            <v>1</v>
          </cell>
        </row>
        <row r="2097">
          <cell r="D2097" t="str">
            <v>TTJC0170</v>
          </cell>
          <cell r="E2097" t="str">
            <v>尿三杯试验_UTC</v>
          </cell>
        </row>
        <row r="2097">
          <cell r="H2097" t="str">
            <v>项</v>
          </cell>
          <cell r="I2097" t="str">
            <v>另收试剂材料费4.7元</v>
          </cell>
          <cell r="J2097">
            <v>0.3</v>
          </cell>
          <cell r="K2097">
            <v>0.3</v>
          </cell>
          <cell r="L2097">
            <v>0.3</v>
          </cell>
        </row>
        <row r="2098">
          <cell r="D2098" t="str">
            <v>TTJC0171</v>
          </cell>
          <cell r="E2098" t="str">
            <v>酚红排泄试验_PSP</v>
          </cell>
        </row>
        <row r="2098">
          <cell r="H2098" t="str">
            <v>项</v>
          </cell>
          <cell r="I2098" t="str">
            <v>另收试剂材料费4.7元</v>
          </cell>
          <cell r="J2098">
            <v>0.3</v>
          </cell>
          <cell r="K2098">
            <v>0.3</v>
          </cell>
          <cell r="L2098">
            <v>0.3</v>
          </cell>
        </row>
        <row r="2099">
          <cell r="D2099" t="str">
            <v>TTJC0172</v>
          </cell>
          <cell r="E2099" t="str">
            <v>妊娠试验_HCG</v>
          </cell>
        </row>
        <row r="2099">
          <cell r="H2099" t="str">
            <v>项</v>
          </cell>
        </row>
        <row r="2099">
          <cell r="J2099">
            <v>6</v>
          </cell>
          <cell r="K2099">
            <v>6</v>
          </cell>
          <cell r="L2099">
            <v>6</v>
          </cell>
        </row>
        <row r="2100">
          <cell r="D2100" t="str">
            <v>TTJC0173</v>
          </cell>
          <cell r="E2100" t="str">
            <v>排卵期检查</v>
          </cell>
        </row>
        <row r="2100">
          <cell r="H2100" t="str">
            <v>项</v>
          </cell>
        </row>
        <row r="2100">
          <cell r="J2100">
            <v>25</v>
          </cell>
          <cell r="K2100">
            <v>25</v>
          </cell>
          <cell r="L2100">
            <v>25</v>
          </cell>
        </row>
        <row r="2101">
          <cell r="D2101" t="str">
            <v>TTJC0174</v>
          </cell>
          <cell r="E2101" t="str">
            <v>苯丙酮酸定性_PPA</v>
          </cell>
        </row>
        <row r="2101">
          <cell r="H2101" t="str">
            <v>项</v>
          </cell>
          <cell r="I2101" t="str">
            <v>另收试剂材料费4.5元</v>
          </cell>
          <cell r="J2101">
            <v>0.5</v>
          </cell>
          <cell r="K2101">
            <v>0.5</v>
          </cell>
          <cell r="L2101">
            <v>0.5</v>
          </cell>
        </row>
        <row r="2102">
          <cell r="D2102" t="str">
            <v>TTJC0175</v>
          </cell>
          <cell r="E2102" t="str">
            <v>脱落细胞检查</v>
          </cell>
        </row>
        <row r="2102">
          <cell r="H2102" t="str">
            <v>项</v>
          </cell>
        </row>
        <row r="2102">
          <cell r="J2102">
            <v>10</v>
          </cell>
          <cell r="K2102">
            <v>10</v>
          </cell>
          <cell r="L2102">
            <v>10</v>
          </cell>
        </row>
        <row r="2103">
          <cell r="D2103" t="str">
            <v>TTJC0176</v>
          </cell>
          <cell r="E2103" t="str">
            <v>苯周氏蛋白_BJP</v>
          </cell>
        </row>
        <row r="2103">
          <cell r="H2103" t="str">
            <v>项</v>
          </cell>
          <cell r="I2103" t="str">
            <v>另收试剂材料费3.7元</v>
          </cell>
          <cell r="J2103">
            <v>0.3</v>
          </cell>
          <cell r="K2103">
            <v>0.3</v>
          </cell>
          <cell r="L2103">
            <v>0.3</v>
          </cell>
        </row>
        <row r="2104">
          <cell r="D2104" t="str">
            <v>TTJC0177</v>
          </cell>
          <cell r="E2104" t="str">
            <v>尿石成份</v>
          </cell>
        </row>
        <row r="2104">
          <cell r="H2104" t="str">
            <v>项</v>
          </cell>
        </row>
        <row r="2104">
          <cell r="J2104">
            <v>20</v>
          </cell>
          <cell r="K2104">
            <v>20</v>
          </cell>
          <cell r="L2104">
            <v>20</v>
          </cell>
        </row>
        <row r="2105">
          <cell r="D2105" t="str">
            <v>TTJC0178</v>
          </cell>
          <cell r="E2105" t="str">
            <v>尿紫质定性_Upr</v>
          </cell>
        </row>
        <row r="2105">
          <cell r="H2105" t="str">
            <v>项</v>
          </cell>
          <cell r="I2105" t="str">
            <v>另收试剂材料费4.5元</v>
          </cell>
          <cell r="J2105">
            <v>0.5</v>
          </cell>
          <cell r="K2105">
            <v>0.5</v>
          </cell>
          <cell r="L2105">
            <v>0.5</v>
          </cell>
        </row>
        <row r="2106">
          <cell r="D2106" t="str">
            <v>TTJC0179</v>
          </cell>
          <cell r="E2106" t="str">
            <v>尿渗透压测定_DSM</v>
          </cell>
        </row>
        <row r="2106">
          <cell r="H2106" t="str">
            <v>项</v>
          </cell>
        </row>
        <row r="2106">
          <cell r="J2106">
            <v>7.5</v>
          </cell>
          <cell r="K2106">
            <v>7.5</v>
          </cell>
          <cell r="L2106">
            <v>7.5</v>
          </cell>
        </row>
        <row r="2107">
          <cell r="D2107" t="str">
            <v>TTJC0180</v>
          </cell>
          <cell r="E2107" t="str">
            <v>尿血红蛋白_Uhb</v>
          </cell>
        </row>
        <row r="2107">
          <cell r="H2107" t="str">
            <v>项</v>
          </cell>
          <cell r="I2107" t="str">
            <v>另收试剂材料费1元</v>
          </cell>
          <cell r="J2107">
            <v>1</v>
          </cell>
          <cell r="K2107">
            <v>1</v>
          </cell>
          <cell r="L2107">
            <v>1</v>
          </cell>
        </row>
        <row r="2108">
          <cell r="D2108" t="str">
            <v>TTJC0181</v>
          </cell>
          <cell r="E2108" t="str">
            <v>爱迪氏计数_Addis</v>
          </cell>
        </row>
        <row r="2108">
          <cell r="H2108" t="str">
            <v>项</v>
          </cell>
          <cell r="I2108" t="str">
            <v>另收试剂材料费3元</v>
          </cell>
          <cell r="J2108">
            <v>1</v>
          </cell>
          <cell r="K2108">
            <v>1</v>
          </cell>
          <cell r="L2108">
            <v>1</v>
          </cell>
        </row>
        <row r="2109">
          <cell r="D2109" t="str">
            <v>TTJC0182</v>
          </cell>
          <cell r="E2109" t="str">
            <v>血尿相差镜检</v>
          </cell>
        </row>
        <row r="2109">
          <cell r="H2109" t="str">
            <v>项</v>
          </cell>
        </row>
        <row r="2109">
          <cell r="J2109">
            <v>4</v>
          </cell>
          <cell r="K2109">
            <v>4</v>
          </cell>
          <cell r="L2109">
            <v>4</v>
          </cell>
        </row>
        <row r="2110">
          <cell r="D2110" t="str">
            <v>TTJC0183</v>
          </cell>
          <cell r="E2110" t="str">
            <v>重氮反应_DR</v>
          </cell>
        </row>
        <row r="2110">
          <cell r="H2110" t="str">
            <v>项</v>
          </cell>
        </row>
        <row r="2110">
          <cell r="J2110">
            <v>2</v>
          </cell>
          <cell r="K2110">
            <v>2</v>
          </cell>
          <cell r="L2110">
            <v>2</v>
          </cell>
        </row>
        <row r="2111">
          <cell r="D2111" t="str">
            <v>TTJC0184</v>
          </cell>
          <cell r="E2111" t="str">
            <v>毛森氏试验</v>
          </cell>
        </row>
        <row r="2111">
          <cell r="H2111" t="str">
            <v>项</v>
          </cell>
          <cell r="I2111" t="str">
            <v>另收试剂材料费1.7元</v>
          </cell>
          <cell r="J2111">
            <v>0.3</v>
          </cell>
          <cell r="K2111">
            <v>0.3</v>
          </cell>
          <cell r="L2111">
            <v>0.3</v>
          </cell>
        </row>
        <row r="2112">
          <cell r="D2112" t="str">
            <v>TTJC0185</v>
          </cell>
          <cell r="E2112" t="str">
            <v>尿红细胞相差镜检</v>
          </cell>
        </row>
        <row r="2112">
          <cell r="H2112" t="str">
            <v>人份</v>
          </cell>
        </row>
        <row r="2112">
          <cell r="J2112">
            <v>8</v>
          </cell>
          <cell r="K2112">
            <v>8</v>
          </cell>
          <cell r="L2112">
            <v>8</v>
          </cell>
        </row>
        <row r="2113">
          <cell r="D2113" t="str">
            <v>TTJC0186</v>
          </cell>
          <cell r="E2113" t="str">
            <v>乳糜尿试验</v>
          </cell>
        </row>
        <row r="2113">
          <cell r="H2113" t="str">
            <v>项</v>
          </cell>
        </row>
        <row r="2113">
          <cell r="J2113">
            <v>5.5</v>
          </cell>
          <cell r="K2113">
            <v>5.5</v>
          </cell>
          <cell r="L2113">
            <v>5.5</v>
          </cell>
        </row>
        <row r="2114">
          <cell r="D2114" t="str">
            <v>TTJC0187</v>
          </cell>
          <cell r="E2114" t="str">
            <v>尿沉渣离心显微镜检查</v>
          </cell>
        </row>
        <row r="2114">
          <cell r="H2114" t="str">
            <v>人份</v>
          </cell>
        </row>
        <row r="2114">
          <cell r="J2114">
            <v>5</v>
          </cell>
          <cell r="K2114">
            <v>5</v>
          </cell>
          <cell r="L2114">
            <v>5</v>
          </cell>
        </row>
        <row r="2115">
          <cell r="D2115" t="str">
            <v>TTJC0188</v>
          </cell>
          <cell r="E2115" t="str">
            <v>尿沉渣定量(含定量、流式)</v>
          </cell>
        </row>
        <row r="2115">
          <cell r="H2115" t="str">
            <v>项</v>
          </cell>
          <cell r="I2115" t="str">
            <v>单项
</v>
          </cell>
          <cell r="J2115">
            <v>2.5</v>
          </cell>
          <cell r="K2115">
            <v>2.5</v>
          </cell>
          <cell r="L2115">
            <v>2.5</v>
          </cell>
        </row>
        <row r="2116">
          <cell r="D2116" t="str">
            <v>TTJC0189</v>
          </cell>
          <cell r="E2116" t="str">
            <v>尿沉渣定量(含定量、流式)</v>
          </cell>
        </row>
        <row r="2116">
          <cell r="H2116" t="str">
            <v>份</v>
          </cell>
        </row>
        <row r="2116">
          <cell r="J2116">
            <v>25</v>
          </cell>
          <cell r="K2116">
            <v>25</v>
          </cell>
          <cell r="L2116">
            <v>25</v>
          </cell>
        </row>
        <row r="2117">
          <cell r="D2117" t="str">
            <v>TTJC0190</v>
          </cell>
          <cell r="E2117" t="str">
            <v>尿沉渣定量(工作站)</v>
          </cell>
        </row>
        <row r="2117">
          <cell r="H2117" t="str">
            <v>份</v>
          </cell>
        </row>
        <row r="2117">
          <cell r="J2117">
            <v>15</v>
          </cell>
          <cell r="K2117">
            <v>15</v>
          </cell>
          <cell r="L2117">
            <v>15</v>
          </cell>
        </row>
        <row r="2118">
          <cell r="D2118" t="str">
            <v>TTJC0191</v>
          </cell>
          <cell r="E2118" t="str">
            <v>尿含铁血黄素定性试验</v>
          </cell>
        </row>
        <row r="2118">
          <cell r="H2118" t="str">
            <v>项</v>
          </cell>
          <cell r="I2118" t="str">
            <v>化学法</v>
          </cell>
          <cell r="J2118">
            <v>8</v>
          </cell>
          <cell r="K2118">
            <v>8</v>
          </cell>
          <cell r="L2118">
            <v>8</v>
          </cell>
        </row>
        <row r="2119">
          <cell r="D2119" t="str">
            <v>TTJC0192</v>
          </cell>
          <cell r="E2119" t="str">
            <v>尿比重测定</v>
          </cell>
        </row>
        <row r="2119">
          <cell r="H2119" t="str">
            <v>项</v>
          </cell>
          <cell r="I2119" t="str">
            <v>比重计法</v>
          </cell>
          <cell r="J2119">
            <v>0.8</v>
          </cell>
          <cell r="K2119">
            <v>0.8</v>
          </cell>
          <cell r="L2119">
            <v>0.8</v>
          </cell>
        </row>
        <row r="2120">
          <cell r="D2120" t="str">
            <v>TTJC0193</v>
          </cell>
          <cell r="E2120" t="str">
            <v>尿PH值测定</v>
          </cell>
        </row>
        <row r="2120">
          <cell r="H2120" t="str">
            <v>项</v>
          </cell>
          <cell r="I2120" t="str">
            <v>精密试纸法</v>
          </cell>
          <cell r="J2120">
            <v>0.8</v>
          </cell>
          <cell r="K2120">
            <v>0.8</v>
          </cell>
          <cell r="L2120">
            <v>0.8</v>
          </cell>
        </row>
        <row r="2121">
          <cell r="D2121" t="str">
            <v>TTJK0090</v>
          </cell>
          <cell r="E2121" t="str">
            <v>尿流动压力测定</v>
          </cell>
        </row>
        <row r="2121">
          <cell r="H2121" t="str">
            <v>次</v>
          </cell>
        </row>
        <row r="2121">
          <cell r="J2121">
            <v>20</v>
          </cell>
          <cell r="K2121">
            <v>20</v>
          </cell>
          <cell r="L2121">
            <v>20</v>
          </cell>
        </row>
        <row r="2122">
          <cell r="D2122" t="str">
            <v>TTJC-3</v>
          </cell>
          <cell r="E2122" t="str">
            <v>3.便</v>
          </cell>
        </row>
        <row r="2123">
          <cell r="D2123" t="str">
            <v>TTJC0194</v>
          </cell>
          <cell r="E2123" t="str">
            <v>粪常规_SRT</v>
          </cell>
        </row>
        <row r="2123">
          <cell r="H2123" t="str">
            <v>项</v>
          </cell>
          <cell r="I2123" t="str">
            <v>另收试剂材料费1.7元/组</v>
          </cell>
          <cell r="J2123">
            <v>0.3</v>
          </cell>
          <cell r="K2123">
            <v>0.3</v>
          </cell>
          <cell r="L2123">
            <v>0.3</v>
          </cell>
        </row>
        <row r="2124">
          <cell r="D2124" t="str">
            <v>TTJC0195</v>
          </cell>
          <cell r="E2124" t="str">
            <v>粪胆元定性-StQ</v>
          </cell>
        </row>
        <row r="2124">
          <cell r="H2124" t="str">
            <v>项</v>
          </cell>
          <cell r="I2124" t="str">
            <v>另收试剂材料费0.7元</v>
          </cell>
          <cell r="J2124">
            <v>0.3</v>
          </cell>
          <cell r="K2124">
            <v>0.3</v>
          </cell>
          <cell r="L2124">
            <v>0.3</v>
          </cell>
        </row>
        <row r="2125">
          <cell r="D2125" t="str">
            <v>TTJC0196</v>
          </cell>
          <cell r="E2125" t="str">
            <v>粪胆素定性-Fev</v>
          </cell>
        </row>
        <row r="2125">
          <cell r="H2125" t="str">
            <v>项</v>
          </cell>
          <cell r="I2125" t="str">
            <v>另收试剂材料费0.7元</v>
          </cell>
          <cell r="J2125">
            <v>0.3</v>
          </cell>
          <cell r="K2125">
            <v>0.3</v>
          </cell>
          <cell r="L2125">
            <v>0.3</v>
          </cell>
        </row>
        <row r="2126">
          <cell r="D2126" t="str">
            <v>TTJC0197</v>
          </cell>
          <cell r="E2126" t="str">
            <v>潜血-OB</v>
          </cell>
        </row>
        <row r="2126">
          <cell r="H2126" t="str">
            <v>项</v>
          </cell>
          <cell r="I2126" t="str">
            <v>另收试剂材料费1.7元</v>
          </cell>
          <cell r="J2126">
            <v>0.3</v>
          </cell>
          <cell r="K2126">
            <v>0.3</v>
          </cell>
          <cell r="L2126">
            <v>0.3</v>
          </cell>
        </row>
        <row r="2127">
          <cell r="D2127" t="str">
            <v>TTJC0198</v>
          </cell>
          <cell r="E2127" t="str">
            <v>漂浮集卵检查</v>
          </cell>
        </row>
        <row r="2127">
          <cell r="H2127" t="str">
            <v>项</v>
          </cell>
          <cell r="I2127" t="str">
            <v>另收试剂材料费4元</v>
          </cell>
          <cell r="J2127">
            <v>1</v>
          </cell>
          <cell r="K2127">
            <v>1</v>
          </cell>
          <cell r="L2127">
            <v>1</v>
          </cell>
        </row>
        <row r="2128">
          <cell r="D2128" t="str">
            <v>TTJC0199</v>
          </cell>
          <cell r="E2128" t="str">
            <v>虫卵计数-EC</v>
          </cell>
        </row>
        <row r="2128">
          <cell r="H2128" t="str">
            <v>项</v>
          </cell>
          <cell r="I2128" t="str">
            <v>另收试剂材料费1.5元</v>
          </cell>
          <cell r="J2128">
            <v>0.5</v>
          </cell>
          <cell r="K2128">
            <v>0.5</v>
          </cell>
          <cell r="L2128">
            <v>0.5</v>
          </cell>
        </row>
        <row r="2129">
          <cell r="D2129" t="str">
            <v>TTJC0200</v>
          </cell>
          <cell r="E2129" t="str">
            <v>隐血试验</v>
          </cell>
          <cell r="F2129" t="str">
            <v>样本类型：粪便、胃液、呕吐物。样本采集，加红细胞破坏液，加显色剂，加氧化剂，观察颜色变化，录入实验室信息系统或人工登记，发送报告；按规定处理废弃物；接受临床相关咨询。</v>
          </cell>
        </row>
        <row r="2129">
          <cell r="H2129" t="str">
            <v>项</v>
          </cell>
        </row>
        <row r="2129">
          <cell r="J2129">
            <v>10</v>
          </cell>
          <cell r="K2129">
            <v>10</v>
          </cell>
          <cell r="L2129">
            <v>10</v>
          </cell>
        </row>
        <row r="2130">
          <cell r="D2130" t="str">
            <v>CJCN9000</v>
          </cell>
          <cell r="E2130" t="str">
            <v>艰难梭菌检测</v>
          </cell>
          <cell r="F2130" t="str">
            <v>样本类型：分离株或粪便。取标本或新鲜菌落分别与试剂盒内试剂作用，观察结果，人工判读结果。审核结果，录入实验室信息系统或人工登记，发送报告；实验室消毒，按规定处理废弃物；接受临床相关咨询。</v>
          </cell>
        </row>
        <row r="2130">
          <cell r="H2130" t="str">
            <v>次</v>
          </cell>
        </row>
        <row r="2130">
          <cell r="J2130" t="str">
            <v>试行价格680</v>
          </cell>
          <cell r="K2130" t="str">
            <v>试行价格680</v>
          </cell>
          <cell r="L2130" t="str">
            <v>试行价格680</v>
          </cell>
        </row>
        <row r="2131">
          <cell r="D2131" t="str">
            <v>TTJC1511</v>
          </cell>
          <cell r="E2131" t="str">
            <v>粪便血红蛋白定量检测</v>
          </cell>
          <cell r="F2131" t="str">
            <v>样本类型：粪便，发放采便管，样本采集，回收采便管，采用免疫凝集比浊法，使用全自动分析仪检测样本，得出潜血数值定量检测结果，发送报告，按规定处理废弃物；接受临床相关咨询。</v>
          </cell>
        </row>
        <row r="2131">
          <cell r="H2131" t="str">
            <v>次</v>
          </cell>
        </row>
        <row r="2131">
          <cell r="J2131" t="str">
            <v>试行价格110</v>
          </cell>
          <cell r="K2131" t="str">
            <v>试行价格110</v>
          </cell>
          <cell r="L2131" t="str">
            <v>试行价格110</v>
          </cell>
        </row>
        <row r="2132">
          <cell r="D2132" t="str">
            <v>TTJC1512 </v>
          </cell>
          <cell r="E2132" t="str">
            <v>人肠癌基因甲基化检测</v>
          </cell>
          <cell r="F2132" t="str">
            <v>样本类型：粪便。通过研磨、离心收集肠道肿瘤脱落细胞，使用探针法捕获目标DNA片段，再进行重亚硫酸盐修饰，使用荧光PCR方法对目标DNA的甲基化情况进行检测，用软件报告受检者是否患有肠道肿瘤的结果，审核检验结果，发出报告，检测后标本留验及无害化处理。</v>
          </cell>
        </row>
        <row r="2132">
          <cell r="H2132" t="str">
            <v>次</v>
          </cell>
        </row>
        <row r="2132">
          <cell r="J2132" t="str">
            <v>市场调节价1700</v>
          </cell>
          <cell r="K2132" t="str">
            <v>市场调节价1700</v>
          </cell>
          <cell r="L2132" t="str">
            <v>市场调节价1700</v>
          </cell>
        </row>
        <row r="2133">
          <cell r="D2133" t="str">
            <v>TTJC-4</v>
          </cell>
          <cell r="E2133" t="str">
            <v>4.体液</v>
          </cell>
        </row>
        <row r="2134">
          <cell r="D2134" t="str">
            <v>TTJC1519</v>
          </cell>
          <cell r="E2134" t="str">
            <v>结核分枝杆菌复合群核酸检测</v>
          </cell>
          <cell r="F2134" t="str">
            <v>样本类型：痰、胸腹水、组织标本等。样本采集，签收、快速核酸提取；基因扩增；审核结果；录入实验室信息系统或人工登记，发送报告，按规定处理废弃物；接受临床相关咨询。</v>
          </cell>
        </row>
        <row r="2134">
          <cell r="H2134" t="str">
            <v>次</v>
          </cell>
          <cell r="I2134" t="str">
            <v>至少包含IS6110和gyrB靶标检测</v>
          </cell>
          <cell r="J2134" t="str">
            <v>试行价格420</v>
          </cell>
          <cell r="K2134" t="str">
            <v>试行价格420</v>
          </cell>
          <cell r="L2134" t="str">
            <v>试行价格420</v>
          </cell>
        </row>
        <row r="2135">
          <cell r="D2135" t="str">
            <v>CLBB8000</v>
          </cell>
          <cell r="E2135" t="str">
            <v>结核/非结核分枝杆菌核酸检测</v>
          </cell>
          <cell r="F2135" t="str">
            <v>样本类型：各种标本。样本采集、签收、处理(据标本类型不同进行相应的前处理)，实时荧光PCR扩增，与阴、阳性对照及质控品同时扩增，分析扩增产物，判断并审核结果，录入实验室信息系统或人工登记，发送报告；按规定处理废弃物；接受临床相关咨询。</v>
          </cell>
        </row>
        <row r="2135">
          <cell r="H2135" t="str">
            <v>次</v>
          </cell>
        </row>
        <row r="2135">
          <cell r="J2135" t="str">
            <v>试行价格800</v>
          </cell>
          <cell r="K2135" t="str">
            <v>试行价格800</v>
          </cell>
          <cell r="L2135" t="str">
            <v>试行价格800</v>
          </cell>
        </row>
        <row r="2136">
          <cell r="D2136" t="str">
            <v>CLAA8000-Z</v>
          </cell>
          <cell r="E2136" t="str">
            <v>病原体脱氧核糖核酸扩增定性检测-呼吸道八项</v>
          </cell>
          <cell r="F2136" t="str">
            <v>样本类型：各种标本。样本采集、签收、处理(据标本类型不同进行相应的前处理)，提取核酸，与阴、阳性对照及质控品同时扩增，分析扩增产物，判断并审核结果，录入实验室信息系统或人工登记，发送报告；按规定处理废弃物；接受临床相关咨询。</v>
          </cell>
        </row>
        <row r="2136">
          <cell r="H2136" t="str">
            <v>次</v>
          </cell>
        </row>
        <row r="2136">
          <cell r="J2136" t="str">
            <v>试行价格960</v>
          </cell>
          <cell r="K2136" t="str">
            <v>试行价格960</v>
          </cell>
          <cell r="L2136" t="str">
            <v>试行价格960</v>
          </cell>
        </row>
        <row r="2137">
          <cell r="D2137" t="str">
            <v>TTJC1516 </v>
          </cell>
          <cell r="E2137" t="str">
            <v>耶氏肺孢子菌六胺银染色</v>
          </cell>
          <cell r="F2137" t="str">
            <v>样本类型：痰液、肺泡灌洗液。样本采集、签收、预处理，涂片，固定，染色，镜检，录入实验室信息系统或人工登记，审核结果，发送报告；按规定处理废弃物；接受临床相关咨询。</v>
          </cell>
        </row>
        <row r="2137">
          <cell r="H2137" t="str">
            <v>次</v>
          </cell>
        </row>
        <row r="2137">
          <cell r="J2137" t="str">
            <v>试行价格110</v>
          </cell>
          <cell r="K2137" t="str">
            <v>试行价格110</v>
          </cell>
          <cell r="L2137" t="str">
            <v>试行价格110</v>
          </cell>
        </row>
        <row r="2138">
          <cell r="D2138" t="str">
            <v>TTJC0201</v>
          </cell>
          <cell r="E2138" t="str">
            <v>胃液分析</v>
          </cell>
        </row>
        <row r="2138">
          <cell r="H2138" t="str">
            <v>每瓶</v>
          </cell>
          <cell r="I2138" t="str">
            <v>另收试剂材料费9.5元/组</v>
          </cell>
          <cell r="J2138">
            <v>0.5</v>
          </cell>
          <cell r="K2138">
            <v>0.5</v>
          </cell>
          <cell r="L2138">
            <v>0.5</v>
          </cell>
        </row>
        <row r="2139">
          <cell r="D2139" t="str">
            <v>TTJC0202</v>
          </cell>
          <cell r="E2139" t="str">
            <v>脑脊液常规</v>
          </cell>
        </row>
        <row r="2139">
          <cell r="H2139" t="str">
            <v>每项</v>
          </cell>
          <cell r="I2139" t="str">
            <v>另收试剂材料费9.5元/组</v>
          </cell>
          <cell r="J2139">
            <v>0.5</v>
          </cell>
          <cell r="K2139">
            <v>0.5</v>
          </cell>
          <cell r="L2139">
            <v>0.5</v>
          </cell>
        </row>
        <row r="2140">
          <cell r="D2140" t="str">
            <v>TTJC0203</v>
          </cell>
          <cell r="E2140" t="str">
            <v>羊水结晶检查</v>
          </cell>
        </row>
        <row r="2140">
          <cell r="H2140" t="str">
            <v>项</v>
          </cell>
        </row>
        <row r="2140">
          <cell r="J2140">
            <v>15</v>
          </cell>
          <cell r="K2140">
            <v>15</v>
          </cell>
          <cell r="L2140">
            <v>15</v>
          </cell>
        </row>
        <row r="2141">
          <cell r="D2141" t="str">
            <v>TTJC0204</v>
          </cell>
          <cell r="E2141" t="str">
            <v>浆膜腔液常规</v>
          </cell>
        </row>
        <row r="2141">
          <cell r="H2141" t="str">
            <v>每组</v>
          </cell>
        </row>
        <row r="2141">
          <cell r="J2141">
            <v>10</v>
          </cell>
          <cell r="K2141">
            <v>10</v>
          </cell>
          <cell r="L2141">
            <v>10</v>
          </cell>
        </row>
        <row r="2142">
          <cell r="D2142" t="str">
            <v>TTJC0205</v>
          </cell>
          <cell r="E2142" t="str">
            <v>精液常规</v>
          </cell>
        </row>
        <row r="2142">
          <cell r="H2142" t="str">
            <v>每项</v>
          </cell>
          <cell r="I2142" t="str">
            <v>另收试剂材料费9.5元/组</v>
          </cell>
          <cell r="J2142">
            <v>0.5</v>
          </cell>
          <cell r="K2142">
            <v>0.5</v>
          </cell>
          <cell r="L2142">
            <v>0.5</v>
          </cell>
        </row>
        <row r="2143">
          <cell r="D2143" t="str">
            <v>TTJC0206</v>
          </cell>
          <cell r="E2143" t="str">
            <v>十二指肠液常规</v>
          </cell>
        </row>
        <row r="2143">
          <cell r="H2143" t="str">
            <v>项</v>
          </cell>
          <cell r="I2143" t="str">
            <v>另收试剂材料费9.6元/组</v>
          </cell>
          <cell r="J2143">
            <v>0.4</v>
          </cell>
          <cell r="K2143">
            <v>0.4</v>
          </cell>
          <cell r="L2143">
            <v>0.4</v>
          </cell>
        </row>
        <row r="2144">
          <cell r="D2144" t="str">
            <v>TTJC0207</v>
          </cell>
          <cell r="E2144" t="str">
            <v>阴道分泌物涂片</v>
          </cell>
        </row>
        <row r="2144">
          <cell r="H2144" t="str">
            <v>项</v>
          </cell>
        </row>
        <row r="2144">
          <cell r="J2144">
            <v>5</v>
          </cell>
          <cell r="K2144">
            <v>5</v>
          </cell>
          <cell r="L2144">
            <v>5</v>
          </cell>
        </row>
        <row r="2145">
          <cell r="D2145" t="str">
            <v>TTJC0208</v>
          </cell>
          <cell r="E2145" t="str">
            <v>前列腺液涂片</v>
          </cell>
        </row>
        <row r="2145">
          <cell r="H2145" t="str">
            <v>项</v>
          </cell>
        </row>
        <row r="2145">
          <cell r="J2145">
            <v>5</v>
          </cell>
          <cell r="K2145">
            <v>5</v>
          </cell>
          <cell r="L2145">
            <v>5</v>
          </cell>
        </row>
        <row r="2146">
          <cell r="D2146" t="str">
            <v>TTJC0209</v>
          </cell>
          <cell r="E2146" t="str">
            <v>胸腹水常规</v>
          </cell>
        </row>
        <row r="2146">
          <cell r="H2146" t="str">
            <v>每组</v>
          </cell>
        </row>
        <row r="2146">
          <cell r="J2146">
            <v>10</v>
          </cell>
          <cell r="K2146">
            <v>10</v>
          </cell>
          <cell r="L2146">
            <v>10</v>
          </cell>
        </row>
        <row r="2147">
          <cell r="D2147" t="str">
            <v>TTJC0210</v>
          </cell>
          <cell r="E2147" t="str">
            <v>其它体液</v>
          </cell>
        </row>
        <row r="2147">
          <cell r="H2147" t="str">
            <v>项</v>
          </cell>
          <cell r="I2147" t="str">
            <v>另收试剂材料费4.5元/组</v>
          </cell>
          <cell r="J2147">
            <v>0.4</v>
          </cell>
          <cell r="K2147">
            <v>0.4</v>
          </cell>
          <cell r="L2147">
            <v>0.4</v>
          </cell>
        </row>
        <row r="2148">
          <cell r="D2148" t="str">
            <v>TTJC0211</v>
          </cell>
          <cell r="E2148" t="str">
            <v>羊水泡沫</v>
          </cell>
        </row>
        <row r="2148">
          <cell r="H2148" t="str">
            <v>项</v>
          </cell>
          <cell r="I2148" t="str">
            <v>另收试剂材料费3元/组</v>
          </cell>
          <cell r="J2148">
            <v>2</v>
          </cell>
          <cell r="K2148">
            <v>2</v>
          </cell>
          <cell r="L2148">
            <v>2</v>
          </cell>
        </row>
        <row r="2149">
          <cell r="D2149" t="str">
            <v>TTJC0212</v>
          </cell>
          <cell r="E2149" t="str">
            <v>精液分析（含图像分析）</v>
          </cell>
        </row>
        <row r="2149">
          <cell r="H2149" t="str">
            <v>项</v>
          </cell>
        </row>
        <row r="2149">
          <cell r="J2149">
            <v>50</v>
          </cell>
          <cell r="K2149">
            <v>50</v>
          </cell>
          <cell r="L2149">
            <v>50</v>
          </cell>
        </row>
        <row r="2150">
          <cell r="D2150" t="str">
            <v>TTJC0213</v>
          </cell>
          <cell r="E2150" t="str">
            <v>精液分析</v>
          </cell>
        </row>
        <row r="2150">
          <cell r="H2150" t="str">
            <v>人份</v>
          </cell>
        </row>
        <row r="2150">
          <cell r="J2150">
            <v>50</v>
          </cell>
          <cell r="K2150">
            <v>50</v>
          </cell>
          <cell r="L2150">
            <v>50</v>
          </cell>
        </row>
        <row r="2151">
          <cell r="D2151" t="str">
            <v>TTJC0214</v>
          </cell>
          <cell r="E2151" t="str">
            <v>精子受精能力</v>
          </cell>
        </row>
        <row r="2151">
          <cell r="H2151" t="str">
            <v>人份</v>
          </cell>
        </row>
        <row r="2151">
          <cell r="J2151">
            <v>10</v>
          </cell>
          <cell r="K2151">
            <v>10</v>
          </cell>
          <cell r="L2151">
            <v>10</v>
          </cell>
        </row>
        <row r="2152">
          <cell r="D2152" t="str">
            <v>TTJC0215</v>
          </cell>
          <cell r="E2152" t="str">
            <v>精液涂片染色</v>
          </cell>
        </row>
        <row r="2152">
          <cell r="H2152" t="str">
            <v>人份</v>
          </cell>
        </row>
        <row r="2152">
          <cell r="J2152">
            <v>0.5</v>
          </cell>
          <cell r="K2152">
            <v>0.5</v>
          </cell>
          <cell r="L2152">
            <v>0.5</v>
          </cell>
        </row>
        <row r="2153">
          <cell r="D2153" t="str">
            <v>TTJC0216</v>
          </cell>
          <cell r="E2153" t="str">
            <v>脑脊液细胞学检测</v>
          </cell>
        </row>
        <row r="2153">
          <cell r="H2153" t="str">
            <v>人份</v>
          </cell>
          <cell r="I2153" t="str">
            <v>限组织化学染色法</v>
          </cell>
          <cell r="J2153">
            <v>20</v>
          </cell>
          <cell r="K2153">
            <v>20</v>
          </cell>
          <cell r="L2153">
            <v>20</v>
          </cell>
        </row>
        <row r="2154">
          <cell r="D2154" t="str">
            <v>TTJC0217</v>
          </cell>
          <cell r="E2154" t="str">
            <v>精子畸形率测定（染色法）</v>
          </cell>
        </row>
        <row r="2154">
          <cell r="H2154" t="str">
            <v>项</v>
          </cell>
        </row>
        <row r="2154">
          <cell r="J2154">
            <v>30</v>
          </cell>
          <cell r="K2154">
            <v>30</v>
          </cell>
          <cell r="L2154">
            <v>30</v>
          </cell>
        </row>
        <row r="2155">
          <cell r="D2155" t="str">
            <v>TTJC0218</v>
          </cell>
          <cell r="E2155" t="str">
            <v>精液常规检查-加荧光染色</v>
          </cell>
        </row>
        <row r="2155">
          <cell r="H2155" t="str">
            <v>项</v>
          </cell>
        </row>
        <row r="2155">
          <cell r="J2155">
            <v>60</v>
          </cell>
          <cell r="K2155">
            <v>60</v>
          </cell>
          <cell r="L2155">
            <v>60</v>
          </cell>
        </row>
        <row r="2156">
          <cell r="D2156" t="str">
            <v>TTJC0219</v>
          </cell>
          <cell r="E2156" t="str">
            <v>高活力精子提取</v>
          </cell>
        </row>
        <row r="2156">
          <cell r="H2156" t="str">
            <v>项</v>
          </cell>
        </row>
        <row r="2156">
          <cell r="J2156">
            <v>35</v>
          </cell>
          <cell r="K2156">
            <v>35</v>
          </cell>
          <cell r="L2156">
            <v>35</v>
          </cell>
        </row>
        <row r="2157">
          <cell r="D2157" t="str">
            <v>TTJC-5</v>
          </cell>
          <cell r="E2157" t="str">
            <v>（二）生化</v>
          </cell>
        </row>
        <row r="2158">
          <cell r="D2158" t="str">
            <v>CEAX1000-Z1</v>
          </cell>
          <cell r="E2158" t="str">
            <v>血清肌酸激酶-MB同工酶活性测定、 血清肌钙蛋白I测 定、血清肌红蛋白 测定（三项联合- 定量）</v>
          </cell>
          <cell r="F2158" t="str">
            <v>样本类型：血液。样本采集、签收、处理，定标 和质控，检测样本，审核结果，录入实验室信息 系统或人工登记，发送报告；按规定处理废弃 物；接受临床相关咨询。</v>
          </cell>
        </row>
        <row r="2158">
          <cell r="H2158" t="str">
            <v>人份</v>
          </cell>
          <cell r="I2158" t="str">
            <v>三项联合 试验不允许单项收费</v>
          </cell>
          <cell r="J2158">
            <v>210</v>
          </cell>
          <cell r="K2158">
            <v>210</v>
          </cell>
          <cell r="L2158">
            <v>210</v>
          </cell>
        </row>
        <row r="2159">
          <cell r="D2159" t="str">
            <v>CEAX1000-Z2</v>
          </cell>
          <cell r="E2159" t="str">
            <v>血清肌酸激酶-MB同工酶活性测定、 血清肌钙蛋白1测 定、血清肌红蛋白 测定（三项联合- 定性）</v>
          </cell>
          <cell r="F2159" t="str">
            <v>样本类型：血液。样本釆集、签收、处理，定标 和质控，检测样本，审核结果，录入实验室信息 系统或人工登记，发送报告；按规定处理废弃 物；接受临床相关咨询。</v>
          </cell>
        </row>
        <row r="2159">
          <cell r="H2159" t="str">
            <v>人份</v>
          </cell>
          <cell r="I2159" t="str">
            <v>三项联合 试验不允许单项收费</v>
          </cell>
          <cell r="J2159">
            <v>150</v>
          </cell>
          <cell r="K2159">
            <v>150</v>
          </cell>
          <cell r="L2159">
            <v>150</v>
          </cell>
        </row>
        <row r="2160">
          <cell r="D2160" t="str">
            <v>CEAY1000-Z1</v>
          </cell>
          <cell r="E2160" t="str">
            <v>肌钙蛋白I （TnI） 测定-定量</v>
          </cell>
          <cell r="F2160" t="str">
            <v>样本类型：血液。样本采集、签收、处理，定标 和质控，检测样本，审核结果，录入实验室信息 系统或人工登记，发送报告；按规定处理废弃 物；接受临床相关咨询。</v>
          </cell>
        </row>
        <row r="2160">
          <cell r="H2160" t="str">
            <v>项</v>
          </cell>
        </row>
        <row r="2160">
          <cell r="J2160">
            <v>70</v>
          </cell>
          <cell r="K2160">
            <v>70</v>
          </cell>
          <cell r="L2160">
            <v>70</v>
          </cell>
        </row>
        <row r="2161">
          <cell r="D2161" t="str">
            <v>CEAY1000-Z2</v>
          </cell>
          <cell r="E2161" t="str">
            <v>肌钙蛋白I （TnI） 测定-定性</v>
          </cell>
          <cell r="F2161" t="str">
            <v>样本类型：血液。样本采集、签收、处理，定标 和质控，检测样本，审核结果，录入实验室信息 系统或人工登记，发送报告；按规定处理废弃 物；接受临床相关咨询。</v>
          </cell>
        </row>
        <row r="2161">
          <cell r="H2161" t="str">
            <v>项</v>
          </cell>
        </row>
        <row r="2161">
          <cell r="J2161">
            <v>50</v>
          </cell>
          <cell r="K2161">
            <v>50</v>
          </cell>
          <cell r="L2161">
            <v>50</v>
          </cell>
        </row>
        <row r="2162">
          <cell r="D2162" t="str">
            <v>CEAZ8000-Z1</v>
          </cell>
          <cell r="E2162" t="str">
            <v>肌红蛋白测定-定量</v>
          </cell>
          <cell r="F2162" t="str">
            <v>样本类型：血液、尿液。样本釆集、签收、处 理，定标和质控，检测样本，审核结果，录入实 验室信息系统或人工登记，发送报告；按规定处 理废弃物；接受临床相关咨询。</v>
          </cell>
        </row>
        <row r="2162">
          <cell r="H2162" t="str">
            <v>项</v>
          </cell>
        </row>
        <row r="2162">
          <cell r="J2162">
            <v>100</v>
          </cell>
          <cell r="K2162">
            <v>100</v>
          </cell>
          <cell r="L2162">
            <v>100</v>
          </cell>
        </row>
        <row r="2163">
          <cell r="D2163" t="str">
            <v>CEAZ8000-Z2</v>
          </cell>
          <cell r="E2163" t="str">
            <v>肌红蛋白测定-定性</v>
          </cell>
          <cell r="F2163" t="str">
            <v>样本类型：血液、尿液。样本釆集、签收、处 理，定标和质控，检测样本，审核结果，录入实 验室信息系统或人工登记，发送报告；按规定处 理废弃物；接受临床相关咨询。</v>
          </cell>
        </row>
        <row r="2163">
          <cell r="H2163" t="str">
            <v>项</v>
          </cell>
        </row>
        <row r="2163">
          <cell r="J2163">
            <v>45</v>
          </cell>
          <cell r="K2163">
            <v>45</v>
          </cell>
          <cell r="L2163">
            <v>45</v>
          </cell>
        </row>
        <row r="2164">
          <cell r="D2164" t="str">
            <v>CESS1000</v>
          </cell>
          <cell r="E2164" t="str">
            <v>B型钠尿肽(BNP)测定</v>
          </cell>
          <cell r="F2164" t="str">
            <v>样本类型：血液。样本釆集、签收、处理，定标和质控，检测样本，审核结果，录入实验室信息系统或人工登记，发送报告；按规定处理废弃物；接受临床相关咨询。</v>
          </cell>
        </row>
        <row r="2164">
          <cell r="H2164" t="str">
            <v>项</v>
          </cell>
        </row>
        <row r="2164">
          <cell r="J2164">
            <v>180</v>
          </cell>
          <cell r="K2164">
            <v>180</v>
          </cell>
          <cell r="L2164">
            <v>180</v>
          </cell>
        </row>
        <row r="2165">
          <cell r="D2165" t="str">
            <v>CESS1000-Z1</v>
          </cell>
          <cell r="E2165" t="str">
            <v>B型钠尿肽前体 (PRO-BNP)测定</v>
          </cell>
          <cell r="F2165" t="str">
            <v>样本类型：血液。样本采集、签收、处理，定标 和质控，检测样本，审核结果，录入实验室信息 系统或人工登记，发送报告；按规定处理废弃 物；接受临床相关咨询。</v>
          </cell>
        </row>
        <row r="2165">
          <cell r="H2165" t="str">
            <v>项</v>
          </cell>
        </row>
        <row r="2165">
          <cell r="J2165">
            <v>140</v>
          </cell>
          <cell r="K2165">
            <v>140</v>
          </cell>
          <cell r="L2165">
            <v>140</v>
          </cell>
        </row>
        <row r="2166">
          <cell r="D2166" t="str">
            <v>CEST1000</v>
          </cell>
          <cell r="E2166" t="str">
            <v>N端-B型钠尿肽前 体(NT-ProBNP)测定</v>
          </cell>
          <cell r="F2166" t="str">
            <v>样本类型：血液。样本采集、签收、处理，定标和质控，检测样本，审核结果，录入实验室信息系统或人工登记，发送报告；按规定处理废弃物；接受临床相关咨询。</v>
          </cell>
        </row>
        <row r="2166">
          <cell r="H2166" t="str">
            <v>项</v>
          </cell>
        </row>
        <row r="2166">
          <cell r="J2166">
            <v>150</v>
          </cell>
          <cell r="K2166">
            <v>150</v>
          </cell>
          <cell r="L2166">
            <v>150</v>
          </cell>
        </row>
        <row r="2167">
          <cell r="D2167" t="str">
            <v>CAJY1000-Zl</v>
          </cell>
          <cell r="E2167" t="str">
            <v>血浆D-二聚体(D- Dimer)测定-定量</v>
          </cell>
          <cell r="F2167" t="str">
            <v>样本类型：血液。样本采集，分离血浆，加入试 剂，测定，审核结果，录入实验室信息系统或人 工登记，发送报告；按规定处理废弃物；接受临 床相关咨询。</v>
          </cell>
        </row>
        <row r="2167">
          <cell r="H2167" t="str">
            <v>次</v>
          </cell>
        </row>
        <row r="2167">
          <cell r="J2167">
            <v>120</v>
          </cell>
          <cell r="K2167">
            <v>120</v>
          </cell>
          <cell r="L2167">
            <v>120</v>
          </cell>
        </row>
        <row r="2168">
          <cell r="D2168" t="str">
            <v>CAJY1000-Z2</v>
          </cell>
          <cell r="E2168" t="str">
            <v>血浆D-二聚体(D- Dimer)测定-定性</v>
          </cell>
          <cell r="F2168" t="str">
            <v>样本类型：血液。样本釆集，分离血浆，加入试 剂，测定，审核结果，录入实验室信息系统或人 工登记，发送报告；按规定处理废弃物；接受临 床相关咨询。</v>
          </cell>
        </row>
        <row r="2168">
          <cell r="H2168" t="str">
            <v>次</v>
          </cell>
        </row>
        <row r="2168">
          <cell r="J2168">
            <v>70</v>
          </cell>
          <cell r="K2168">
            <v>70</v>
          </cell>
          <cell r="L2168">
            <v>70</v>
          </cell>
        </row>
        <row r="2169">
          <cell r="D2169" t="str">
            <v>CECT1000</v>
          </cell>
          <cell r="E2169" t="str">
            <v>肌酸激酶-MB同工酶活性(CK-MB)测定</v>
          </cell>
          <cell r="F2169" t="str">
            <v>样本类型：血液。样本采集、签收、处理，定标 和质控，检测样本，审核结果，录入实验室信息 系统或人工登记，发送报告；按规定处理废弃 物；接受临床相关咨询。</v>
          </cell>
        </row>
        <row r="2169">
          <cell r="H2169" t="str">
            <v>项</v>
          </cell>
        </row>
        <row r="2169">
          <cell r="J2169">
            <v>25</v>
          </cell>
          <cell r="K2169">
            <v>25</v>
          </cell>
          <cell r="L2169">
            <v>25</v>
          </cell>
        </row>
        <row r="2170">
          <cell r="D2170" t="str">
            <v>CECV1000</v>
          </cell>
          <cell r="E2170" t="str">
            <v>肌酸激酶同工酶测定</v>
          </cell>
          <cell r="F2170" t="str">
            <v>样本类型：血液。样本采集、签收、处理，检测 样本(加样、电泳、加入相关抗体、染色、扫 描)，审核结果，录入实验室信息系统或人工登 记，发送报告；按规定处理废弃物；接受临床相 关咨询。</v>
          </cell>
        </row>
        <row r="2170">
          <cell r="H2170" t="str">
            <v>次</v>
          </cell>
        </row>
        <row r="2170">
          <cell r="J2170">
            <v>25</v>
          </cell>
          <cell r="K2170">
            <v>25</v>
          </cell>
          <cell r="L2170">
            <v>25</v>
          </cell>
        </row>
        <row r="2171">
          <cell r="D2171" t="str">
            <v>CECU1000</v>
          </cell>
          <cell r="E2171" t="str">
            <v>肌酸激酶-MB同工酶质量(CK-MBmass)测定</v>
          </cell>
          <cell r="F2171" t="str">
            <v>样本类型：血液。样本采集、签收、处理，定标 和质控，检测样本，审核结果，录入实验室信息 系统或人工登记，发送报告；按规定处理废弃 物；接受临床相关咨询。</v>
          </cell>
        </row>
        <row r="2171">
          <cell r="H2171" t="str">
            <v>项</v>
          </cell>
          <cell r="I2171" t="str">
            <v>不得按临床化学快速定量多层膜技术收取</v>
          </cell>
          <cell r="J2171">
            <v>80</v>
          </cell>
          <cell r="K2171">
            <v>80</v>
          </cell>
          <cell r="L2171">
            <v>80</v>
          </cell>
        </row>
        <row r="2172">
          <cell r="D2172" t="str">
            <v>CEAX1000</v>
          </cell>
          <cell r="E2172" t="str">
            <v>肌钙蛋白T（TnT）测定</v>
          </cell>
          <cell r="F2172" t="str">
            <v>样本类型：血液。样本采集、签收、处理，定标 和质控，检测样本，审核结果，录入实验室信息 系统或人工登记，发送报告；按规定处理废弃 物；接受临床相关咨询。</v>
          </cell>
        </row>
        <row r="2172">
          <cell r="H2172" t="str">
            <v>项</v>
          </cell>
        </row>
        <row r="2172">
          <cell r="J2172">
            <v>110</v>
          </cell>
          <cell r="K2172">
            <v>110</v>
          </cell>
          <cell r="L2172">
            <v>110</v>
          </cell>
        </row>
        <row r="2173">
          <cell r="D2173" t="str">
            <v>CAJE1000</v>
          </cell>
          <cell r="E2173" t="str">
            <v>凝血酶抗凝血酶复合物（TAT）测定</v>
          </cell>
          <cell r="F2173" t="str">
            <v>样本类型：血液。样本采集，分离血浆，加入试剂，测定，审核结果，录入实验室信息系统或人工登记，发送报告；按规定处理废弃物；接受临床相关咨询。</v>
          </cell>
        </row>
        <row r="2173">
          <cell r="H2173" t="str">
            <v>项</v>
          </cell>
        </row>
        <row r="2173">
          <cell r="J2173" t="str">
            <v>/试行价格</v>
          </cell>
          <cell r="K2173" t="str">
            <v>/试行价格</v>
          </cell>
          <cell r="L2173" t="str">
            <v>/试行价格</v>
          </cell>
        </row>
        <row r="2174">
          <cell r="D2174" t="str">
            <v>CGBY1000</v>
          </cell>
          <cell r="E2174" t="str">
            <v>淋巴细胞亚群绝对计数</v>
          </cell>
          <cell r="F2174" t="str">
            <v>包括CD3+、CD4+、CD8+等。样本类型：血液。样本采集、签收、处理，单克隆荧光抗体标定抗凝血，孵育，固定，计数，质控，检测样本，审核结果，录入实验室信息系统或人工登记，发送报告；按规定处理废弃物；接受临床相关咨询</v>
          </cell>
        </row>
        <row r="2174">
          <cell r="H2174" t="str">
            <v>项</v>
          </cell>
          <cell r="I2174" t="str">
            <v>每个CD分子为一项</v>
          </cell>
          <cell r="J2174" t="str">
            <v>/试行价格</v>
          </cell>
          <cell r="K2174" t="str">
            <v>/试行价格</v>
          </cell>
          <cell r="L2174" t="str">
            <v>/试行价格</v>
          </cell>
        </row>
        <row r="2175">
          <cell r="D2175" t="str">
            <v>TTJC0220</v>
          </cell>
          <cell r="E2175" t="str">
            <v>葡萄糖-酶法_GLU</v>
          </cell>
        </row>
        <row r="2175">
          <cell r="H2175" t="str">
            <v>项</v>
          </cell>
          <cell r="I2175" t="str">
            <v>另收试剂材料费3.5元，血、 脑脊液同</v>
          </cell>
          <cell r="J2175">
            <v>1.5</v>
          </cell>
          <cell r="K2175">
            <v>1.5</v>
          </cell>
          <cell r="L2175">
            <v>1.5</v>
          </cell>
        </row>
        <row r="2176">
          <cell r="D2176" t="str">
            <v>TTJC0221</v>
          </cell>
          <cell r="E2176" t="str">
            <v>葡萄糖干化学法_GLU</v>
          </cell>
        </row>
        <row r="2176">
          <cell r="H2176" t="str">
            <v>项</v>
          </cell>
        </row>
        <row r="2176">
          <cell r="J2176">
            <v>10</v>
          </cell>
          <cell r="K2176">
            <v>10</v>
          </cell>
          <cell r="L2176">
            <v>10</v>
          </cell>
        </row>
        <row r="2177">
          <cell r="D2177" t="str">
            <v>TTJC0222</v>
          </cell>
          <cell r="E2177" t="str">
            <v>肌酐-化学法_Cr</v>
          </cell>
        </row>
        <row r="2177">
          <cell r="H2177" t="str">
            <v>项</v>
          </cell>
          <cell r="I2177" t="str">
            <v>另收试剂材料费4元</v>
          </cell>
          <cell r="J2177">
            <v>2</v>
          </cell>
          <cell r="K2177">
            <v>2</v>
          </cell>
          <cell r="L2177">
            <v>2</v>
          </cell>
        </row>
        <row r="2178">
          <cell r="D2178" t="str">
            <v>TTJC0223</v>
          </cell>
          <cell r="E2178" t="str">
            <v>肌酐-干化学法_Cr</v>
          </cell>
        </row>
        <row r="2178">
          <cell r="H2178" t="str">
            <v>项</v>
          </cell>
          <cell r="I2178" t="str">
            <v>另收试剂材料费10元</v>
          </cell>
          <cell r="J2178">
            <v>10</v>
          </cell>
          <cell r="K2178">
            <v>10</v>
          </cell>
          <cell r="L2178">
            <v>10</v>
          </cell>
        </row>
        <row r="2179">
          <cell r="D2179" t="str">
            <v>TTJC0224</v>
          </cell>
          <cell r="E2179" t="str">
            <v>尿酸-化学法_UA</v>
          </cell>
        </row>
        <row r="2179">
          <cell r="H2179" t="str">
            <v>项</v>
          </cell>
          <cell r="I2179" t="str">
            <v>另收试剂材料费4元</v>
          </cell>
          <cell r="J2179">
            <v>1</v>
          </cell>
          <cell r="K2179">
            <v>1</v>
          </cell>
          <cell r="L2179">
            <v>1</v>
          </cell>
        </row>
        <row r="2180">
          <cell r="D2180" t="str">
            <v>TTJC0225</v>
          </cell>
          <cell r="E2180" t="str">
            <v>尿酸-酶法</v>
          </cell>
        </row>
        <row r="2180">
          <cell r="H2180" t="str">
            <v>项</v>
          </cell>
          <cell r="I2180" t="str">
            <v>另收试剂材料费3.5元</v>
          </cell>
          <cell r="J2180">
            <v>1.5</v>
          </cell>
          <cell r="K2180">
            <v>1.5</v>
          </cell>
          <cell r="L2180">
            <v>1.5</v>
          </cell>
        </row>
        <row r="2181">
          <cell r="D2181" t="str">
            <v>TTJC0226</v>
          </cell>
          <cell r="E2181" t="str">
            <v>总蛋白_TP</v>
          </cell>
        </row>
        <row r="2181">
          <cell r="H2181" t="str">
            <v>项</v>
          </cell>
          <cell r="I2181" t="str">
            <v>另收试剂材料费3元</v>
          </cell>
          <cell r="J2181">
            <v>1</v>
          </cell>
          <cell r="K2181">
            <v>1</v>
          </cell>
          <cell r="L2181">
            <v>1</v>
          </cell>
        </row>
        <row r="2182">
          <cell r="D2182" t="str">
            <v>TTJC0227</v>
          </cell>
          <cell r="E2182" t="str">
            <v>白蛋白_ALB</v>
          </cell>
        </row>
        <row r="2182">
          <cell r="H2182" t="str">
            <v>项</v>
          </cell>
        </row>
        <row r="2182">
          <cell r="J2182">
            <v>4</v>
          </cell>
          <cell r="K2182">
            <v>4</v>
          </cell>
          <cell r="L2182">
            <v>4</v>
          </cell>
        </row>
        <row r="2183">
          <cell r="D2183" t="str">
            <v>TTJC0228</v>
          </cell>
          <cell r="E2183" t="str">
            <v>麝香草酚浊度试验</v>
          </cell>
        </row>
        <row r="2183">
          <cell r="H2183" t="str">
            <v>项</v>
          </cell>
          <cell r="I2183" t="str">
            <v>另收试剂材料费3.5元</v>
          </cell>
          <cell r="J2183">
            <v>0.5</v>
          </cell>
          <cell r="K2183">
            <v>0.5</v>
          </cell>
          <cell r="L2183">
            <v>0.5</v>
          </cell>
        </row>
        <row r="2184">
          <cell r="D2184" t="str">
            <v>TTJC0229</v>
          </cell>
          <cell r="E2184" t="str">
            <v>总胆红素-化学法_T.BIL</v>
          </cell>
        </row>
        <row r="2184">
          <cell r="H2184" t="str">
            <v>项</v>
          </cell>
        </row>
        <row r="2184">
          <cell r="J2184">
            <v>1.5</v>
          </cell>
          <cell r="K2184">
            <v>1.5</v>
          </cell>
          <cell r="L2184">
            <v>1.5</v>
          </cell>
        </row>
        <row r="2185">
          <cell r="D2185" t="str">
            <v>TTJC0230</v>
          </cell>
          <cell r="E2185" t="str">
            <v>总胆红素-酶法</v>
          </cell>
        </row>
        <row r="2185">
          <cell r="H2185" t="str">
            <v>项</v>
          </cell>
        </row>
        <row r="2185">
          <cell r="J2185">
            <v>12</v>
          </cell>
          <cell r="K2185">
            <v>12</v>
          </cell>
          <cell r="L2185">
            <v>12</v>
          </cell>
        </row>
        <row r="2186">
          <cell r="D2186" t="str">
            <v>TTJC0231</v>
          </cell>
          <cell r="E2186" t="str">
            <v>结合胆红素-化学法_D.BIL</v>
          </cell>
        </row>
        <row r="2186">
          <cell r="H2186" t="str">
            <v>项</v>
          </cell>
          <cell r="I2186" t="str">
            <v>另收试剂材料费4.5元</v>
          </cell>
          <cell r="J2186">
            <v>1.5</v>
          </cell>
          <cell r="K2186">
            <v>1.5</v>
          </cell>
          <cell r="L2186">
            <v>1.5</v>
          </cell>
        </row>
        <row r="2187">
          <cell r="D2187" t="str">
            <v>TTJC0232</v>
          </cell>
          <cell r="E2187" t="str">
            <v>结合胆红素-酶法</v>
          </cell>
        </row>
        <row r="2187">
          <cell r="H2187" t="str">
            <v>项</v>
          </cell>
        </row>
        <row r="2187">
          <cell r="J2187">
            <v>12</v>
          </cell>
          <cell r="K2187">
            <v>12</v>
          </cell>
          <cell r="L2187">
            <v>12</v>
          </cell>
        </row>
        <row r="2188">
          <cell r="D2188" t="str">
            <v>TTJC0233</v>
          </cell>
          <cell r="E2188" t="str">
            <v>尿素-化学法</v>
          </cell>
        </row>
        <row r="2188">
          <cell r="H2188" t="str">
            <v>项</v>
          </cell>
          <cell r="I2188" t="str">
            <v>另收试剂材料费3元</v>
          </cell>
          <cell r="J2188">
            <v>2</v>
          </cell>
          <cell r="K2188">
            <v>2</v>
          </cell>
          <cell r="L2188">
            <v>2</v>
          </cell>
        </row>
        <row r="2189">
          <cell r="D2189" t="str">
            <v>TTJC0234</v>
          </cell>
          <cell r="E2189" t="str">
            <v>尿素-酶法_Urea</v>
          </cell>
        </row>
        <row r="2189">
          <cell r="H2189" t="str">
            <v>项</v>
          </cell>
        </row>
        <row r="2189">
          <cell r="J2189">
            <v>10</v>
          </cell>
          <cell r="K2189">
            <v>10</v>
          </cell>
          <cell r="L2189">
            <v>10</v>
          </cell>
        </row>
        <row r="2190">
          <cell r="D2190" t="str">
            <v>TTJC0235</v>
          </cell>
          <cell r="E2190" t="str">
            <v>尿素-干化学法</v>
          </cell>
        </row>
        <row r="2190">
          <cell r="H2190" t="str">
            <v>项</v>
          </cell>
        </row>
        <row r="2190">
          <cell r="J2190">
            <v>12</v>
          </cell>
          <cell r="K2190">
            <v>12</v>
          </cell>
          <cell r="L2190">
            <v>12</v>
          </cell>
        </row>
        <row r="2191">
          <cell r="D2191" t="str">
            <v>TTJC0236</v>
          </cell>
          <cell r="E2191" t="str">
            <v>钾-火焰光度法</v>
          </cell>
        </row>
        <row r="2191">
          <cell r="H2191" t="str">
            <v>项</v>
          </cell>
          <cell r="I2191" t="str">
            <v>另收试剂材料费2元</v>
          </cell>
          <cell r="J2191">
            <v>4</v>
          </cell>
          <cell r="K2191">
            <v>4</v>
          </cell>
          <cell r="L2191">
            <v>4</v>
          </cell>
        </row>
        <row r="2192">
          <cell r="D2192" t="str">
            <v>TTJC0237</v>
          </cell>
          <cell r="E2192" t="str">
            <v>钾-离子选择电极法_K</v>
          </cell>
        </row>
        <row r="2192">
          <cell r="H2192" t="str">
            <v>项</v>
          </cell>
        </row>
        <row r="2192">
          <cell r="J2192">
            <v>13</v>
          </cell>
          <cell r="K2192">
            <v>13</v>
          </cell>
          <cell r="L2192">
            <v>13</v>
          </cell>
        </row>
        <row r="2193">
          <cell r="D2193" t="str">
            <v>TTJC0238</v>
          </cell>
          <cell r="E2193" t="str">
            <v>钾-酶法</v>
          </cell>
        </row>
        <row r="2193">
          <cell r="H2193" t="str">
            <v>项</v>
          </cell>
        </row>
        <row r="2193">
          <cell r="J2193">
            <v>20</v>
          </cell>
          <cell r="K2193">
            <v>20</v>
          </cell>
          <cell r="L2193">
            <v>20</v>
          </cell>
        </row>
        <row r="2194">
          <cell r="D2194" t="str">
            <v>TTJC0239</v>
          </cell>
          <cell r="E2194" t="str">
            <v>钠-火焰光度法</v>
          </cell>
        </row>
        <row r="2194">
          <cell r="H2194" t="str">
            <v>项</v>
          </cell>
          <cell r="I2194" t="str">
            <v>另收试剂材料费2元</v>
          </cell>
          <cell r="J2194">
            <v>4</v>
          </cell>
          <cell r="K2194">
            <v>4</v>
          </cell>
          <cell r="L2194">
            <v>4</v>
          </cell>
        </row>
        <row r="2195">
          <cell r="D2195" t="str">
            <v>TTJC0240</v>
          </cell>
          <cell r="E2195" t="str">
            <v>钠-离子选择电极法_Na</v>
          </cell>
        </row>
        <row r="2195">
          <cell r="H2195" t="str">
            <v>项</v>
          </cell>
        </row>
        <row r="2195">
          <cell r="J2195">
            <v>15</v>
          </cell>
          <cell r="K2195">
            <v>15</v>
          </cell>
          <cell r="L2195">
            <v>15</v>
          </cell>
        </row>
        <row r="2196">
          <cell r="D2196" t="str">
            <v>TTJC0241</v>
          </cell>
          <cell r="E2196" t="str">
            <v>钠-酶法</v>
          </cell>
        </row>
        <row r="2196">
          <cell r="H2196" t="str">
            <v>项</v>
          </cell>
        </row>
        <row r="2196">
          <cell r="J2196">
            <v>20</v>
          </cell>
          <cell r="K2196">
            <v>20</v>
          </cell>
          <cell r="L2196">
            <v>20</v>
          </cell>
        </row>
        <row r="2197">
          <cell r="D2197" t="str">
            <v>TTJC0242</v>
          </cell>
          <cell r="E2197" t="str">
            <v>氯化物-化学法</v>
          </cell>
        </row>
        <row r="2197">
          <cell r="H2197" t="str">
            <v>项</v>
          </cell>
          <cell r="I2197" t="str">
            <v>另收试剂材料费1元</v>
          </cell>
          <cell r="J2197">
            <v>4</v>
          </cell>
          <cell r="K2197">
            <v>4</v>
          </cell>
          <cell r="L2197">
            <v>4</v>
          </cell>
        </row>
        <row r="2198">
          <cell r="D2198" t="str">
            <v>TTJC0243</v>
          </cell>
          <cell r="E2198" t="str">
            <v>氯化物-酶法_CL</v>
          </cell>
        </row>
        <row r="2198">
          <cell r="H2198" t="str">
            <v>项</v>
          </cell>
        </row>
        <row r="2198">
          <cell r="J2198">
            <v>20</v>
          </cell>
          <cell r="K2198">
            <v>20</v>
          </cell>
          <cell r="L2198">
            <v>20</v>
          </cell>
        </row>
        <row r="2199">
          <cell r="D2199" t="str">
            <v>TTJC0244</v>
          </cell>
          <cell r="E2199" t="str">
            <v>氯化物-离子选择电极法</v>
          </cell>
        </row>
        <row r="2199">
          <cell r="H2199" t="str">
            <v>项</v>
          </cell>
        </row>
        <row r="2199">
          <cell r="J2199">
            <v>6</v>
          </cell>
          <cell r="K2199">
            <v>6</v>
          </cell>
          <cell r="L2199">
            <v>6</v>
          </cell>
        </row>
        <row r="2200">
          <cell r="D2200" t="str">
            <v>TTJC0245</v>
          </cell>
          <cell r="E2200" t="str">
            <v>二氧化碳结合力-化学法</v>
          </cell>
        </row>
        <row r="2200">
          <cell r="H2200" t="str">
            <v>项</v>
          </cell>
        </row>
        <row r="2200">
          <cell r="J2200">
            <v>4</v>
          </cell>
          <cell r="K2200">
            <v>4</v>
          </cell>
          <cell r="L2200">
            <v>4</v>
          </cell>
        </row>
        <row r="2201">
          <cell r="D2201" t="str">
            <v>TTJC0246</v>
          </cell>
          <cell r="E2201" t="str">
            <v>二氧化碳结合力-离子选择电极法_CO2CP</v>
          </cell>
        </row>
        <row r="2201">
          <cell r="H2201" t="str">
            <v>项</v>
          </cell>
        </row>
        <row r="2201">
          <cell r="J2201">
            <v>15</v>
          </cell>
          <cell r="K2201">
            <v>15</v>
          </cell>
          <cell r="L2201">
            <v>15</v>
          </cell>
        </row>
        <row r="2202">
          <cell r="D2202" t="str">
            <v>TTJC0247</v>
          </cell>
          <cell r="E2202" t="str">
            <v>二氧化碳结合力-酶法</v>
          </cell>
        </row>
        <row r="2202">
          <cell r="H2202" t="str">
            <v>项</v>
          </cell>
        </row>
        <row r="2202">
          <cell r="J2202">
            <v>7</v>
          </cell>
          <cell r="K2202">
            <v>7</v>
          </cell>
          <cell r="L2202">
            <v>7</v>
          </cell>
        </row>
        <row r="2203">
          <cell r="D2203" t="str">
            <v>TTJC0248</v>
          </cell>
          <cell r="E2203" t="str">
            <v>阴离子隙_AG</v>
          </cell>
        </row>
        <row r="2203">
          <cell r="H2203" t="str">
            <v>项</v>
          </cell>
        </row>
        <row r="2203">
          <cell r="J2203">
            <v>4</v>
          </cell>
          <cell r="K2203">
            <v>4</v>
          </cell>
          <cell r="L2203">
            <v>4</v>
          </cell>
        </row>
        <row r="2204">
          <cell r="D2204" t="str">
            <v>TTJC0249</v>
          </cell>
          <cell r="E2204" t="str">
            <v>钙_Ca</v>
          </cell>
        </row>
        <row r="2204">
          <cell r="H2204" t="str">
            <v>项</v>
          </cell>
          <cell r="I2204" t="str">
            <v>另收试剂材料费3.5元</v>
          </cell>
          <cell r="J2204">
            <v>1.5</v>
          </cell>
          <cell r="K2204">
            <v>1.5</v>
          </cell>
          <cell r="L2204">
            <v>1.5</v>
          </cell>
        </row>
        <row r="2205">
          <cell r="D2205" t="str">
            <v>TTJC0250</v>
          </cell>
          <cell r="E2205" t="str">
            <v>磷_IP</v>
          </cell>
        </row>
        <row r="2205">
          <cell r="H2205" t="str">
            <v>项</v>
          </cell>
          <cell r="I2205" t="str">
            <v>另收试剂材料费3.5元</v>
          </cell>
          <cell r="J2205">
            <v>1.5</v>
          </cell>
          <cell r="K2205">
            <v>1.5</v>
          </cell>
          <cell r="L2205">
            <v>1.5</v>
          </cell>
        </row>
        <row r="2206">
          <cell r="D2206" t="str">
            <v>TTJC0251</v>
          </cell>
          <cell r="E2206" t="str">
            <v>铁_Fe</v>
          </cell>
        </row>
        <row r="2206">
          <cell r="H2206" t="str">
            <v>项</v>
          </cell>
          <cell r="I2206" t="str">
            <v>另收试剂材料费5.5元</v>
          </cell>
          <cell r="J2206">
            <v>1.5</v>
          </cell>
          <cell r="K2206">
            <v>1.5</v>
          </cell>
          <cell r="L2206">
            <v>1.5</v>
          </cell>
        </row>
        <row r="2207">
          <cell r="D2207" t="str">
            <v>TTJC0252</v>
          </cell>
          <cell r="E2207" t="str">
            <v>铜_Cu</v>
          </cell>
        </row>
        <row r="2207">
          <cell r="H2207" t="str">
            <v>项</v>
          </cell>
        </row>
        <row r="2207">
          <cell r="J2207">
            <v>10</v>
          </cell>
          <cell r="K2207">
            <v>10</v>
          </cell>
          <cell r="L2207">
            <v>10</v>
          </cell>
        </row>
        <row r="2208">
          <cell r="D2208" t="str">
            <v>TTJC0253</v>
          </cell>
          <cell r="E2208" t="str">
            <v>镁_Mg</v>
          </cell>
        </row>
        <row r="2208">
          <cell r="H2208" t="str">
            <v>项</v>
          </cell>
        </row>
        <row r="2208">
          <cell r="J2208">
            <v>10</v>
          </cell>
          <cell r="K2208">
            <v>10</v>
          </cell>
          <cell r="L2208">
            <v>10</v>
          </cell>
        </row>
        <row r="2209">
          <cell r="D2209" t="str">
            <v>TTJC0254</v>
          </cell>
          <cell r="E2209" t="str">
            <v>锌_Zn</v>
          </cell>
        </row>
        <row r="2209">
          <cell r="H2209" t="str">
            <v>项</v>
          </cell>
        </row>
        <row r="2209">
          <cell r="J2209">
            <v>10</v>
          </cell>
          <cell r="K2209">
            <v>10</v>
          </cell>
          <cell r="L2209">
            <v>10</v>
          </cell>
        </row>
        <row r="2210">
          <cell r="D2210" t="str">
            <v>TTJC0255</v>
          </cell>
          <cell r="E2210" t="str">
            <v>乳酸_LAC</v>
          </cell>
        </row>
        <row r="2210">
          <cell r="H2210" t="str">
            <v>项</v>
          </cell>
          <cell r="I2210" t="str">
            <v>另收试剂材料费6元</v>
          </cell>
          <cell r="J2210">
            <v>2</v>
          </cell>
          <cell r="K2210">
            <v>2</v>
          </cell>
          <cell r="L2210">
            <v>2</v>
          </cell>
        </row>
        <row r="2211">
          <cell r="D2211" t="str">
            <v>TTJC0256</v>
          </cell>
          <cell r="E2211" t="str">
            <v>丙酮酸_PYR</v>
          </cell>
        </row>
        <row r="2211">
          <cell r="H2211" t="str">
            <v>项</v>
          </cell>
          <cell r="I2211" t="str">
            <v>另收试剂材料费6元</v>
          </cell>
          <cell r="J2211">
            <v>2</v>
          </cell>
          <cell r="K2211">
            <v>2</v>
          </cell>
          <cell r="L2211">
            <v>2</v>
          </cell>
        </row>
        <row r="2212">
          <cell r="D2212" t="str">
            <v>TTJC0257</v>
          </cell>
          <cell r="E2212" t="str">
            <v>离子钙和酸碱度_iCa/PH</v>
          </cell>
        </row>
        <row r="2212">
          <cell r="H2212" t="str">
            <v>次</v>
          </cell>
          <cell r="I2212" t="str">
            <v>另收试剂材料费34元</v>
          </cell>
          <cell r="J2212">
            <v>6</v>
          </cell>
          <cell r="K2212">
            <v>6</v>
          </cell>
          <cell r="L2212">
            <v>6</v>
          </cell>
        </row>
        <row r="2213">
          <cell r="D2213" t="str">
            <v>TTJC0258</v>
          </cell>
          <cell r="E2213" t="str">
            <v>血氨_NH3</v>
          </cell>
        </row>
        <row r="2213">
          <cell r="H2213" t="str">
            <v>项</v>
          </cell>
        </row>
        <row r="2213">
          <cell r="J2213">
            <v>23</v>
          </cell>
          <cell r="K2213">
            <v>23</v>
          </cell>
          <cell r="L2213">
            <v>23</v>
          </cell>
        </row>
        <row r="2214">
          <cell r="D2214" t="str">
            <v>TTJC0259</v>
          </cell>
          <cell r="E2214" t="str">
            <v>蛋白电泳</v>
          </cell>
        </row>
        <row r="2214">
          <cell r="H2214" t="str">
            <v>次</v>
          </cell>
          <cell r="I2214" t="str">
            <v>另收试剂材料费12元</v>
          </cell>
          <cell r="J2214">
            <v>3</v>
          </cell>
          <cell r="K2214">
            <v>3</v>
          </cell>
          <cell r="L2214">
            <v>3</v>
          </cell>
        </row>
        <row r="2215">
          <cell r="D2215" t="str">
            <v>TTJC0260</v>
          </cell>
          <cell r="E2215" t="str">
            <v>纤维蛋白原_FIB</v>
          </cell>
        </row>
        <row r="2215">
          <cell r="H2215" t="str">
            <v>项</v>
          </cell>
          <cell r="I2215" t="str">
            <v>另收试剂材料费2.5元</v>
          </cell>
          <cell r="J2215">
            <v>1.5</v>
          </cell>
          <cell r="K2215">
            <v>1.5</v>
          </cell>
          <cell r="L2215">
            <v>1.5</v>
          </cell>
        </row>
        <row r="2216">
          <cell r="D2216" t="str">
            <v>TTJC0261</v>
          </cell>
          <cell r="E2216" t="str">
            <v>前白蛋白</v>
          </cell>
        </row>
        <row r="2216">
          <cell r="H2216" t="str">
            <v>项</v>
          </cell>
        </row>
        <row r="2216">
          <cell r="J2216">
            <v>8</v>
          </cell>
          <cell r="K2216">
            <v>8</v>
          </cell>
          <cell r="L2216">
            <v>8</v>
          </cell>
        </row>
        <row r="2217">
          <cell r="D2217" t="str">
            <v>TTJC0263</v>
          </cell>
          <cell r="E2217" t="str">
            <v>尿酚肿瘤检测</v>
          </cell>
        </row>
        <row r="2217">
          <cell r="H2217" t="str">
            <v>份</v>
          </cell>
        </row>
        <row r="2217">
          <cell r="J2217">
            <v>55</v>
          </cell>
          <cell r="K2217">
            <v>55</v>
          </cell>
          <cell r="L2217">
            <v>55</v>
          </cell>
        </row>
        <row r="2218">
          <cell r="D2218" t="str">
            <v>TTJC0264</v>
          </cell>
          <cell r="E2218" t="str">
            <v>酸溶性蛋白_ASP</v>
          </cell>
        </row>
        <row r="2218">
          <cell r="H2218" t="str">
            <v>项</v>
          </cell>
          <cell r="I2218" t="str">
            <v>另收试剂材料费3元</v>
          </cell>
          <cell r="J2218">
            <v>7</v>
          </cell>
          <cell r="K2218">
            <v>7</v>
          </cell>
          <cell r="L2218">
            <v>7</v>
          </cell>
        </row>
        <row r="2219">
          <cell r="D2219" t="str">
            <v>TTJC0265</v>
          </cell>
          <cell r="E2219" t="str">
            <v>高铁血红蛋白_MetHb</v>
          </cell>
        </row>
        <row r="2219">
          <cell r="H2219" t="str">
            <v>项</v>
          </cell>
        </row>
        <row r="2219">
          <cell r="J2219">
            <v>8</v>
          </cell>
          <cell r="K2219">
            <v>8</v>
          </cell>
          <cell r="L2219">
            <v>8</v>
          </cell>
        </row>
        <row r="2220">
          <cell r="D2220" t="str">
            <v>TTJC0266</v>
          </cell>
          <cell r="E2220" t="str">
            <v>血浆游离血红蛋白</v>
          </cell>
        </row>
        <row r="2220">
          <cell r="H2220" t="str">
            <v>项</v>
          </cell>
          <cell r="I2220" t="str">
            <v>另收试剂材料费4元</v>
          </cell>
          <cell r="J2220">
            <v>1</v>
          </cell>
          <cell r="K2220">
            <v>1</v>
          </cell>
          <cell r="L2220">
            <v>1</v>
          </cell>
        </row>
        <row r="2221">
          <cell r="D2221" t="str">
            <v>TTJC0267</v>
          </cell>
          <cell r="E2221" t="str">
            <v>血红蛋白电泳</v>
          </cell>
        </row>
        <row r="2221">
          <cell r="H2221" t="str">
            <v>项</v>
          </cell>
          <cell r="I2221" t="str">
            <v>另收试剂材料费10元</v>
          </cell>
          <cell r="J2221">
            <v>5</v>
          </cell>
          <cell r="K2221">
            <v>5</v>
          </cell>
          <cell r="L2221">
            <v>5</v>
          </cell>
        </row>
        <row r="2222">
          <cell r="D2222" t="str">
            <v>TTJC0268</v>
          </cell>
          <cell r="E2222" t="str">
            <v>脂蛋白电泳</v>
          </cell>
        </row>
        <row r="2222">
          <cell r="H2222" t="str">
            <v>项</v>
          </cell>
          <cell r="I2222" t="str">
            <v>另收试剂材料费11元</v>
          </cell>
          <cell r="J2222">
            <v>4</v>
          </cell>
          <cell r="K2222">
            <v>4</v>
          </cell>
          <cell r="L2222">
            <v>4</v>
          </cell>
        </row>
        <row r="2223">
          <cell r="D2223" t="str">
            <v>TTJC0269</v>
          </cell>
          <cell r="E2223" t="str">
            <v>铜兰蛋白_CEP</v>
          </cell>
          <cell r="F2223" t="str">
            <v>样本类型：血液。样本采集、签收、处理，检测样本，质控，审核结果，录入实验室信息系统或人工登记，发送报告；按规定处理废弃物；接受临床相关咨询。</v>
          </cell>
        </row>
        <row r="2223">
          <cell r="H2223" t="str">
            <v>项</v>
          </cell>
        </row>
        <row r="2223">
          <cell r="J2223">
            <v>20</v>
          </cell>
          <cell r="K2223">
            <v>20</v>
          </cell>
          <cell r="L2223">
            <v>20</v>
          </cell>
        </row>
        <row r="2224">
          <cell r="D2224" t="str">
            <v>TTJC0270</v>
          </cell>
          <cell r="E2224" t="str">
            <v>总胆固醇-酶法 _TC</v>
          </cell>
        </row>
        <row r="2224">
          <cell r="H2224" t="str">
            <v>项</v>
          </cell>
          <cell r="I2224" t="str">
            <v>另收试剂材料费5.5元</v>
          </cell>
          <cell r="J2224">
            <v>2.5</v>
          </cell>
          <cell r="K2224">
            <v>2.5</v>
          </cell>
          <cell r="L2224">
            <v>2.5</v>
          </cell>
        </row>
        <row r="2225">
          <cell r="D2225" t="str">
            <v>TTJC0271</v>
          </cell>
          <cell r="E2225" t="str">
            <v>总胆固醇-干化学法</v>
          </cell>
        </row>
        <row r="2225">
          <cell r="H2225" t="str">
            <v>项</v>
          </cell>
          <cell r="I2225" t="str">
            <v>另收试剂材料费5元</v>
          </cell>
          <cell r="J2225">
            <v>10</v>
          </cell>
          <cell r="K2225">
            <v>10</v>
          </cell>
          <cell r="L2225">
            <v>10</v>
          </cell>
        </row>
        <row r="2226">
          <cell r="D2226" t="str">
            <v>TTJC0272</v>
          </cell>
          <cell r="E2226" t="str">
            <v>心脏型脂肪酸结合蛋白</v>
          </cell>
          <cell r="F2226" t="str">
            <v>样本类型：血液。样本采集、签收、处理，检测样本，质控，审核结果，录入实验室信息系统或人工登记，发送报告；按规定处理废弃物；接受临床相关咨询。</v>
          </cell>
        </row>
        <row r="2226">
          <cell r="H2226" t="str">
            <v>次</v>
          </cell>
          <cell r="I2226" t="str">
            <v>定性</v>
          </cell>
          <cell r="J2226">
            <v>150</v>
          </cell>
          <cell r="K2226">
            <v>150</v>
          </cell>
          <cell r="L2226">
            <v>150</v>
          </cell>
        </row>
        <row r="2227">
          <cell r="D2227" t="str">
            <v>TTJC0273</v>
          </cell>
          <cell r="E2227" t="str">
            <v>甘油三脂-酶法_TG</v>
          </cell>
        </row>
        <row r="2227">
          <cell r="H2227" t="str">
            <v>项</v>
          </cell>
          <cell r="I2227" t="str">
            <v>另收试剂材料费7元</v>
          </cell>
          <cell r="J2227">
            <v>3</v>
          </cell>
          <cell r="K2227">
            <v>3</v>
          </cell>
          <cell r="L2227">
            <v>3</v>
          </cell>
        </row>
        <row r="2228">
          <cell r="D2228" t="str">
            <v>TTJC0274</v>
          </cell>
          <cell r="E2228" t="str">
            <v>甘油三脂-干化学法</v>
          </cell>
        </row>
        <row r="2228">
          <cell r="H2228" t="str">
            <v>项</v>
          </cell>
          <cell r="I2228" t="str">
            <v>另收试剂材料费5元</v>
          </cell>
          <cell r="J2228">
            <v>10</v>
          </cell>
          <cell r="K2228">
            <v>10</v>
          </cell>
          <cell r="L2228">
            <v>10</v>
          </cell>
        </row>
        <row r="2229">
          <cell r="D2229" t="str">
            <v>TTJC0275</v>
          </cell>
          <cell r="E2229" t="str">
            <v>高密度脂蛋白胆固醇-酶法_HDL-C</v>
          </cell>
        </row>
        <row r="2229">
          <cell r="H2229" t="str">
            <v>项</v>
          </cell>
          <cell r="I2229" t="str">
            <v>另收试剂材料费5元</v>
          </cell>
          <cell r="J2229">
            <v>3</v>
          </cell>
          <cell r="K2229">
            <v>3</v>
          </cell>
          <cell r="L2229">
            <v>3</v>
          </cell>
        </row>
        <row r="2230">
          <cell r="D2230" t="str">
            <v>TTJC0276</v>
          </cell>
          <cell r="E2230" t="str">
            <v>高密度脂蛋白胆固醇-干化学法_HDL-C</v>
          </cell>
        </row>
        <row r="2230">
          <cell r="H2230" t="str">
            <v>项</v>
          </cell>
          <cell r="I2230" t="str">
            <v>另收试剂材料费5元</v>
          </cell>
          <cell r="J2230">
            <v>10</v>
          </cell>
          <cell r="K2230">
            <v>10</v>
          </cell>
          <cell r="L2230">
            <v>10</v>
          </cell>
        </row>
        <row r="2231">
          <cell r="D2231" t="str">
            <v>TTJC0277</v>
          </cell>
          <cell r="E2231" t="str">
            <v>低密度脂蛋白胆固醇_LDL-C</v>
          </cell>
        </row>
        <row r="2231">
          <cell r="H2231" t="str">
            <v>项</v>
          </cell>
          <cell r="I2231" t="str">
            <v>另收试剂材料费5元</v>
          </cell>
          <cell r="J2231">
            <v>3</v>
          </cell>
          <cell r="K2231">
            <v>3</v>
          </cell>
          <cell r="L2231">
            <v>3</v>
          </cell>
        </row>
        <row r="2232">
          <cell r="D2232" t="str">
            <v>TTJC0278</v>
          </cell>
          <cell r="E2232" t="str">
            <v>载脂蛋白A1_apoA1</v>
          </cell>
        </row>
        <row r="2232">
          <cell r="H2232" t="str">
            <v>项</v>
          </cell>
          <cell r="I2232" t="str">
            <v>另收试剂材料费5元</v>
          </cell>
          <cell r="J2232">
            <v>5</v>
          </cell>
          <cell r="K2232">
            <v>5</v>
          </cell>
          <cell r="L2232">
            <v>5</v>
          </cell>
        </row>
        <row r="2233">
          <cell r="D2233" t="str">
            <v>TTJC0279</v>
          </cell>
          <cell r="E2233" t="str">
            <v>载脂蛋白B_apoB</v>
          </cell>
        </row>
        <row r="2233">
          <cell r="H2233" t="str">
            <v>项</v>
          </cell>
          <cell r="I2233" t="str">
            <v>另收试剂材料费5元</v>
          </cell>
          <cell r="J2233">
            <v>5</v>
          </cell>
          <cell r="K2233">
            <v>5</v>
          </cell>
          <cell r="L2233">
            <v>5</v>
          </cell>
        </row>
        <row r="2234">
          <cell r="D2234" t="str">
            <v>TTJC0280</v>
          </cell>
          <cell r="E2234" t="str">
            <v>高密度脂蛋白胆固醇亚类_HDL2-C HDL3-C</v>
          </cell>
        </row>
        <row r="2234">
          <cell r="H2234" t="str">
            <v>项</v>
          </cell>
          <cell r="I2234" t="str">
            <v>另收试剂材料费3元</v>
          </cell>
          <cell r="J2234">
            <v>5</v>
          </cell>
          <cell r="K2234">
            <v>5</v>
          </cell>
          <cell r="L2234">
            <v>5</v>
          </cell>
        </row>
        <row r="2235">
          <cell r="D2235" t="str">
            <v>TTJC0281</v>
          </cell>
          <cell r="E2235" t="str">
            <v>游离胆固醇_FC</v>
          </cell>
        </row>
        <row r="2235">
          <cell r="H2235" t="str">
            <v>项</v>
          </cell>
          <cell r="I2235" t="str">
            <v>另收试剂材料费5.5元</v>
          </cell>
          <cell r="J2235">
            <v>2.5</v>
          </cell>
          <cell r="K2235">
            <v>2.5</v>
          </cell>
          <cell r="L2235">
            <v>2.5</v>
          </cell>
        </row>
        <row r="2236">
          <cell r="D2236" t="str">
            <v>TTJC0282</v>
          </cell>
          <cell r="E2236" t="str">
            <v>果糖胺_FRUC</v>
          </cell>
        </row>
        <row r="2236">
          <cell r="H2236" t="str">
            <v>项</v>
          </cell>
          <cell r="I2236" t="str">
            <v>另收试剂材料费7元</v>
          </cell>
          <cell r="J2236">
            <v>3</v>
          </cell>
          <cell r="K2236">
            <v>3</v>
          </cell>
          <cell r="L2236">
            <v>3</v>
          </cell>
        </row>
        <row r="2237">
          <cell r="D2237" t="str">
            <v>TTJC0283</v>
          </cell>
          <cell r="E2237" t="str">
            <v>唾液酸_SA（生化）</v>
          </cell>
        </row>
        <row r="2237">
          <cell r="H2237" t="str">
            <v>项</v>
          </cell>
        </row>
        <row r="2237">
          <cell r="J2237">
            <v>6</v>
          </cell>
          <cell r="K2237">
            <v>6</v>
          </cell>
          <cell r="L2237">
            <v>6</v>
          </cell>
        </row>
        <row r="2238">
          <cell r="D2238" t="str">
            <v>TTJC0284</v>
          </cell>
          <cell r="E2238" t="str">
            <v>总胆汁酸_TBA</v>
          </cell>
        </row>
        <row r="2238">
          <cell r="H2238" t="str">
            <v>项</v>
          </cell>
        </row>
        <row r="2238">
          <cell r="J2238">
            <v>15</v>
          </cell>
          <cell r="K2238">
            <v>15</v>
          </cell>
          <cell r="L2238">
            <v>15</v>
          </cell>
        </row>
        <row r="2239">
          <cell r="D2239" t="str">
            <v>TTJC0285</v>
          </cell>
          <cell r="E2239" t="str">
            <v>胃蛋白酶原_PG</v>
          </cell>
        </row>
        <row r="2239">
          <cell r="H2239" t="str">
            <v>项</v>
          </cell>
          <cell r="I2239" t="str">
            <v>另收试剂材料费4元</v>
          </cell>
          <cell r="J2239">
            <v>1</v>
          </cell>
          <cell r="K2239">
            <v>1</v>
          </cell>
          <cell r="L2239">
            <v>1</v>
          </cell>
        </row>
        <row r="2240">
          <cell r="D2240" t="str">
            <v>TTJC0286</v>
          </cell>
          <cell r="E2240" t="str">
            <v>谷丙转氨酶-终点法_ALT</v>
          </cell>
        </row>
        <row r="2240">
          <cell r="H2240" t="str">
            <v>项</v>
          </cell>
          <cell r="I2240" t="str">
            <v>另收试剂材料费8元</v>
          </cell>
          <cell r="J2240">
            <v>2</v>
          </cell>
          <cell r="K2240">
            <v>2</v>
          </cell>
          <cell r="L2240">
            <v>2</v>
          </cell>
        </row>
        <row r="2241">
          <cell r="D2241" t="str">
            <v>TTJC0287</v>
          </cell>
          <cell r="E2241" t="str">
            <v>谷丙转氨酶-连续监测法</v>
          </cell>
        </row>
        <row r="2241">
          <cell r="H2241" t="str">
            <v>项</v>
          </cell>
        </row>
        <row r="2241">
          <cell r="J2241">
            <v>10</v>
          </cell>
          <cell r="K2241">
            <v>10</v>
          </cell>
          <cell r="L2241">
            <v>10</v>
          </cell>
        </row>
        <row r="2242">
          <cell r="D2242" t="str">
            <v>TTJC0288</v>
          </cell>
          <cell r="E2242" t="str">
            <v>谷丙转氨酶-干化学法</v>
          </cell>
        </row>
        <row r="2242">
          <cell r="H2242" t="str">
            <v>项</v>
          </cell>
          <cell r="I2242" t="str">
            <v>另收试剂材料费5元</v>
          </cell>
          <cell r="J2242">
            <v>10</v>
          </cell>
          <cell r="K2242">
            <v>10</v>
          </cell>
          <cell r="L2242">
            <v>10</v>
          </cell>
        </row>
        <row r="2243">
          <cell r="D2243" t="str">
            <v>TTJC0289</v>
          </cell>
          <cell r="E2243" t="str">
            <v>谷草转氨酶-终点法_AST</v>
          </cell>
        </row>
        <row r="2243">
          <cell r="H2243" t="str">
            <v>项</v>
          </cell>
          <cell r="I2243" t="str">
            <v>另收试剂材料费8元</v>
          </cell>
          <cell r="J2243">
            <v>2</v>
          </cell>
          <cell r="K2243">
            <v>2</v>
          </cell>
          <cell r="L2243">
            <v>2</v>
          </cell>
        </row>
        <row r="2244">
          <cell r="D2244" t="str">
            <v>TTJC0290</v>
          </cell>
          <cell r="E2244" t="str">
            <v>谷草转氨酶-连续监测法</v>
          </cell>
        </row>
        <row r="2244">
          <cell r="H2244" t="str">
            <v>项</v>
          </cell>
        </row>
        <row r="2244">
          <cell r="J2244">
            <v>10</v>
          </cell>
          <cell r="K2244">
            <v>10</v>
          </cell>
          <cell r="L2244">
            <v>10</v>
          </cell>
        </row>
        <row r="2245">
          <cell r="D2245" t="str">
            <v>TTJC0291</v>
          </cell>
          <cell r="E2245" t="str">
            <v>谷草转氨酶-干化学法</v>
          </cell>
        </row>
        <row r="2245">
          <cell r="H2245" t="str">
            <v>项</v>
          </cell>
          <cell r="I2245" t="str">
            <v>另收试剂材料费5元</v>
          </cell>
          <cell r="J2245">
            <v>10</v>
          </cell>
          <cell r="K2245">
            <v>10</v>
          </cell>
          <cell r="L2245">
            <v>10</v>
          </cell>
        </row>
        <row r="2246">
          <cell r="D2246" t="str">
            <v>TTJC0292</v>
          </cell>
          <cell r="E2246" t="str">
            <v>r-谷氨酰转肽酶-终点法_GGT</v>
          </cell>
        </row>
        <row r="2246">
          <cell r="H2246" t="str">
            <v>项</v>
          </cell>
          <cell r="I2246" t="str">
            <v>另收试剂材料费7.5元</v>
          </cell>
          <cell r="J2246">
            <v>2.5</v>
          </cell>
          <cell r="K2246">
            <v>2.5</v>
          </cell>
          <cell r="L2246">
            <v>2.5</v>
          </cell>
        </row>
        <row r="2247">
          <cell r="D2247" t="str">
            <v>TTJC0293</v>
          </cell>
          <cell r="E2247" t="str">
            <v>r-谷氨酰转肽酶-连续监测法</v>
          </cell>
        </row>
        <row r="2247">
          <cell r="H2247" t="str">
            <v>项</v>
          </cell>
        </row>
        <row r="2247">
          <cell r="J2247">
            <v>10</v>
          </cell>
          <cell r="K2247">
            <v>10</v>
          </cell>
          <cell r="L2247">
            <v>10</v>
          </cell>
        </row>
        <row r="2248">
          <cell r="D2248" t="str">
            <v>TTJC0294</v>
          </cell>
          <cell r="E2248" t="str">
            <v>r-谷氨酰转肽酶-干化学法</v>
          </cell>
        </row>
        <row r="2248">
          <cell r="H2248" t="str">
            <v>项</v>
          </cell>
          <cell r="I2248" t="str">
            <v>另收试剂材料费15元</v>
          </cell>
          <cell r="J2248">
            <v>10</v>
          </cell>
          <cell r="K2248">
            <v>10</v>
          </cell>
          <cell r="L2248">
            <v>10</v>
          </cell>
        </row>
        <row r="2249">
          <cell r="D2249" t="str">
            <v>TTJC0295</v>
          </cell>
          <cell r="E2249" t="str">
            <v>乳酸脱氢酶_LD</v>
          </cell>
        </row>
        <row r="2249">
          <cell r="H2249" t="str">
            <v>项</v>
          </cell>
          <cell r="I2249" t="str">
            <v>另收试剂材料费7.5元</v>
          </cell>
          <cell r="J2249">
            <v>2.5</v>
          </cell>
          <cell r="K2249">
            <v>2.5</v>
          </cell>
          <cell r="L2249">
            <v>2.5</v>
          </cell>
        </row>
        <row r="2250">
          <cell r="D2250" t="str">
            <v>TTJC0296</v>
          </cell>
          <cell r="E2250" t="str">
            <v>肌酸激酶-连续监测法_CK</v>
          </cell>
        </row>
        <row r="2250">
          <cell r="H2250" t="str">
            <v>项</v>
          </cell>
          <cell r="I2250" t="str">
            <v>另收试剂材料费5元</v>
          </cell>
          <cell r="J2250">
            <v>10</v>
          </cell>
          <cell r="K2250">
            <v>10</v>
          </cell>
          <cell r="L2250">
            <v>10</v>
          </cell>
        </row>
        <row r="2251">
          <cell r="D2251" t="str">
            <v>TTJC0297</v>
          </cell>
          <cell r="E2251" t="str">
            <v>肌酸激酶-干化学法</v>
          </cell>
        </row>
        <row r="2251">
          <cell r="H2251" t="str">
            <v>项</v>
          </cell>
          <cell r="I2251" t="str">
            <v>另收试剂材料费13元</v>
          </cell>
          <cell r="J2251">
            <v>10</v>
          </cell>
          <cell r="K2251">
            <v>10</v>
          </cell>
          <cell r="L2251">
            <v>10</v>
          </cell>
        </row>
        <row r="2252">
          <cell r="D2252" t="str">
            <v>TTJC0298</v>
          </cell>
          <cell r="E2252" t="str">
            <v>血清碱性磷酸酶_ALP</v>
          </cell>
        </row>
        <row r="2252">
          <cell r="H2252" t="str">
            <v>项</v>
          </cell>
          <cell r="I2252" t="str">
            <v>另收试剂材料费7.5元</v>
          </cell>
          <cell r="J2252">
            <v>2.5</v>
          </cell>
          <cell r="K2252">
            <v>2.5</v>
          </cell>
          <cell r="L2252">
            <v>2.5</v>
          </cell>
        </row>
        <row r="2253">
          <cell r="D2253" t="str">
            <v>TTJC0299</v>
          </cell>
          <cell r="E2253" t="str">
            <v>血清酸性磷酸酶_ACP</v>
          </cell>
        </row>
        <row r="2253">
          <cell r="H2253" t="str">
            <v>项</v>
          </cell>
          <cell r="I2253" t="str">
            <v>另收试剂材料费7.5元</v>
          </cell>
          <cell r="J2253">
            <v>2.5</v>
          </cell>
          <cell r="K2253">
            <v>2.5</v>
          </cell>
          <cell r="L2253">
            <v>2.5</v>
          </cell>
        </row>
        <row r="2254">
          <cell r="D2254" t="str">
            <v>TTJC0300</v>
          </cell>
          <cell r="E2254" t="str">
            <v>胆碱脂酶_CHE</v>
          </cell>
        </row>
        <row r="2254">
          <cell r="H2254" t="str">
            <v>项</v>
          </cell>
          <cell r="I2254" t="str">
            <v>另收试剂材料费7元</v>
          </cell>
          <cell r="J2254">
            <v>1</v>
          </cell>
          <cell r="K2254">
            <v>1</v>
          </cell>
          <cell r="L2254">
            <v>1</v>
          </cell>
        </row>
        <row r="2255">
          <cell r="D2255" t="str">
            <v>TTJC0301</v>
          </cell>
          <cell r="E2255" t="str">
            <v>单胺氧化酶_MAO</v>
          </cell>
        </row>
        <row r="2255">
          <cell r="H2255" t="str">
            <v>项</v>
          </cell>
          <cell r="I2255" t="str">
            <v>另收试剂材料费5.5元</v>
          </cell>
          <cell r="J2255">
            <v>2.5</v>
          </cell>
          <cell r="K2255">
            <v>2.5</v>
          </cell>
          <cell r="L2255">
            <v>2.5</v>
          </cell>
        </row>
        <row r="2256">
          <cell r="D2256" t="str">
            <v>TTJC0302</v>
          </cell>
          <cell r="E2256" t="str">
            <v>葡萄糖6磷酸脱氢酶_G-6-PDH</v>
          </cell>
        </row>
        <row r="2256">
          <cell r="H2256" t="str">
            <v>项</v>
          </cell>
          <cell r="I2256" t="str">
            <v>另收试剂材料费7.5元</v>
          </cell>
          <cell r="J2256">
            <v>2.5</v>
          </cell>
          <cell r="K2256">
            <v>2.5</v>
          </cell>
          <cell r="L2256">
            <v>2.5</v>
          </cell>
        </row>
        <row r="2257">
          <cell r="D2257" t="str">
            <v>TTJC0303</v>
          </cell>
          <cell r="E2257" t="str">
            <v>亮氨酸转肽酶_LAP</v>
          </cell>
        </row>
        <row r="2257">
          <cell r="H2257" t="str">
            <v>项</v>
          </cell>
          <cell r="I2257" t="str">
            <v>另收试剂材料费7.5元</v>
          </cell>
          <cell r="J2257">
            <v>2.5</v>
          </cell>
          <cell r="K2257">
            <v>2.5</v>
          </cell>
          <cell r="L2257">
            <v>2.5</v>
          </cell>
        </row>
        <row r="2258">
          <cell r="D2258" t="str">
            <v>TTJC0304</v>
          </cell>
          <cell r="E2258" t="str">
            <v>乳酸脱氢酶同功酶_LDISO</v>
          </cell>
        </row>
        <row r="2258">
          <cell r="H2258" t="str">
            <v>次</v>
          </cell>
          <cell r="I2258" t="str">
            <v>另收试剂材料费20元</v>
          </cell>
          <cell r="J2258">
            <v>5</v>
          </cell>
          <cell r="K2258">
            <v>5</v>
          </cell>
          <cell r="L2258">
            <v>5</v>
          </cell>
        </row>
        <row r="2259">
          <cell r="D2259" t="str">
            <v>TTJC0306</v>
          </cell>
          <cell r="E2259" t="str">
            <v>碱性磷酸酶同功酶_ALPISO</v>
          </cell>
        </row>
        <row r="2259">
          <cell r="H2259" t="str">
            <v>次</v>
          </cell>
          <cell r="I2259" t="str">
            <v>另收试剂材料费19元</v>
          </cell>
          <cell r="J2259">
            <v>6</v>
          </cell>
          <cell r="K2259">
            <v>6</v>
          </cell>
          <cell r="L2259">
            <v>6</v>
          </cell>
        </row>
        <row r="2260">
          <cell r="D2260" t="str">
            <v>TTJC0307</v>
          </cell>
          <cell r="E2260" t="str">
            <v>5'-核苷酸酶_5'-NT</v>
          </cell>
        </row>
        <row r="2260">
          <cell r="H2260" t="str">
            <v>项</v>
          </cell>
          <cell r="I2260" t="str">
            <v>另收试剂材料费7元</v>
          </cell>
          <cell r="J2260">
            <v>10</v>
          </cell>
          <cell r="K2260">
            <v>10</v>
          </cell>
          <cell r="L2260">
            <v>10</v>
          </cell>
        </row>
        <row r="2261">
          <cell r="D2261" t="str">
            <v>TTJC0308</v>
          </cell>
          <cell r="E2261" t="str">
            <v>磷酸葡萄T糖异构酶_GPI</v>
          </cell>
        </row>
        <row r="2261">
          <cell r="H2261" t="str">
            <v>项</v>
          </cell>
          <cell r="I2261" t="str">
            <v>另收试剂材料费5元</v>
          </cell>
          <cell r="J2261">
            <v>5</v>
          </cell>
          <cell r="K2261">
            <v>5</v>
          </cell>
          <cell r="L2261">
            <v>5</v>
          </cell>
        </row>
        <row r="2262">
          <cell r="D2262" t="str">
            <v>TTJC0309</v>
          </cell>
          <cell r="E2262" t="str">
            <v>己糖激酶_HK</v>
          </cell>
        </row>
        <row r="2262">
          <cell r="H2262" t="str">
            <v>项</v>
          </cell>
        </row>
        <row r="2262">
          <cell r="J2262">
            <v>25</v>
          </cell>
          <cell r="K2262">
            <v>25</v>
          </cell>
          <cell r="L2262">
            <v>25</v>
          </cell>
        </row>
        <row r="2263">
          <cell r="D2263" t="str">
            <v>TTJC0310</v>
          </cell>
          <cell r="E2263" t="str">
            <v>磷酸葡萄糖变位酶_PGM</v>
          </cell>
        </row>
        <row r="2263">
          <cell r="H2263" t="str">
            <v>项</v>
          </cell>
        </row>
        <row r="2263">
          <cell r="J2263">
            <v>25</v>
          </cell>
          <cell r="K2263">
            <v>25</v>
          </cell>
          <cell r="L2263">
            <v>25</v>
          </cell>
        </row>
        <row r="2264">
          <cell r="D2264" t="str">
            <v>TTJC0311</v>
          </cell>
          <cell r="E2264" t="str">
            <v>谷胱苷肽还原酶_GR</v>
          </cell>
        </row>
        <row r="2264">
          <cell r="H2264" t="str">
            <v>项</v>
          </cell>
        </row>
        <row r="2264">
          <cell r="J2264">
            <v>15</v>
          </cell>
          <cell r="K2264">
            <v>15</v>
          </cell>
          <cell r="L2264">
            <v>15</v>
          </cell>
        </row>
        <row r="2265">
          <cell r="D2265" t="str">
            <v>TTJC0312</v>
          </cell>
          <cell r="E2265" t="str">
            <v>腺苷脱氨酶_ADA</v>
          </cell>
        </row>
        <row r="2265">
          <cell r="H2265" t="str">
            <v>项</v>
          </cell>
        </row>
        <row r="2265">
          <cell r="J2265">
            <v>10</v>
          </cell>
          <cell r="K2265">
            <v>10</v>
          </cell>
          <cell r="L2265">
            <v>10</v>
          </cell>
        </row>
        <row r="2266">
          <cell r="D2266" t="str">
            <v>TTJC0313</v>
          </cell>
          <cell r="E2266" t="str">
            <v>a-羟丁酸脱氢酶_a-HBDH</v>
          </cell>
        </row>
        <row r="2266">
          <cell r="H2266" t="str">
            <v>项</v>
          </cell>
          <cell r="I2266" t="str">
            <v>另收试剂材料费7元</v>
          </cell>
          <cell r="J2266">
            <v>3</v>
          </cell>
          <cell r="K2266">
            <v>3</v>
          </cell>
          <cell r="L2266">
            <v>3</v>
          </cell>
        </row>
        <row r="2267">
          <cell r="D2267" t="str">
            <v>TTJC0314</v>
          </cell>
          <cell r="E2267" t="str">
            <v>超氧化物歧化酶_SOD</v>
          </cell>
        </row>
        <row r="2267">
          <cell r="H2267" t="str">
            <v>项</v>
          </cell>
          <cell r="I2267" t="str">
            <v>另收试剂材料费5元</v>
          </cell>
          <cell r="J2267">
            <v>5</v>
          </cell>
          <cell r="K2267">
            <v>5</v>
          </cell>
          <cell r="L2267">
            <v>5</v>
          </cell>
        </row>
        <row r="2268">
          <cell r="D2268" t="str">
            <v>TTJC0315</v>
          </cell>
          <cell r="E2268" t="str">
            <v>血清过氧化脂质_LPO</v>
          </cell>
        </row>
        <row r="2268">
          <cell r="H2268" t="str">
            <v>项</v>
          </cell>
          <cell r="I2268" t="str">
            <v>含试剂材料费（包括血清、RBC、组织中）</v>
          </cell>
          <cell r="J2268">
            <v>15</v>
          </cell>
          <cell r="K2268">
            <v>15</v>
          </cell>
          <cell r="L2268">
            <v>15</v>
          </cell>
        </row>
        <row r="2269">
          <cell r="D2269" t="str">
            <v>TTJC0316</v>
          </cell>
          <cell r="E2269" t="str">
            <v>芳香基硫酸脂酶_ARS</v>
          </cell>
        </row>
        <row r="2269">
          <cell r="H2269" t="str">
            <v>项</v>
          </cell>
        </row>
        <row r="2269">
          <cell r="J2269">
            <v>30</v>
          </cell>
          <cell r="K2269">
            <v>30</v>
          </cell>
          <cell r="L2269">
            <v>30</v>
          </cell>
        </row>
        <row r="2270">
          <cell r="D2270" t="str">
            <v>TTJC0317</v>
          </cell>
          <cell r="E2270" t="str">
            <v>N-乙酰氨基葡萄糖苷酶_NAG</v>
          </cell>
        </row>
        <row r="2270">
          <cell r="H2270" t="str">
            <v>项</v>
          </cell>
          <cell r="I2270" t="str">
            <v>另收试剂材料费5元</v>
          </cell>
          <cell r="J2270">
            <v>5</v>
          </cell>
          <cell r="K2270">
            <v>5</v>
          </cell>
          <cell r="L2270">
            <v>5</v>
          </cell>
        </row>
        <row r="2271">
          <cell r="D2271" t="str">
            <v>TTJC0318</v>
          </cell>
          <cell r="E2271" t="str">
            <v>丙酮酸激酶_PK</v>
          </cell>
        </row>
        <row r="2271">
          <cell r="H2271" t="str">
            <v>项</v>
          </cell>
          <cell r="I2271" t="str">
            <v>另收试剂材料费7元</v>
          </cell>
          <cell r="J2271">
            <v>3</v>
          </cell>
          <cell r="K2271">
            <v>3</v>
          </cell>
          <cell r="L2271">
            <v>3</v>
          </cell>
        </row>
        <row r="2272">
          <cell r="D2272" t="str">
            <v>TTJC0319</v>
          </cell>
          <cell r="E2272" t="str">
            <v>淀粉酶-比色法_Amy</v>
          </cell>
        </row>
        <row r="2272">
          <cell r="H2272" t="str">
            <v>项</v>
          </cell>
        </row>
        <row r="2272">
          <cell r="J2272">
            <v>6</v>
          </cell>
          <cell r="K2272">
            <v>6</v>
          </cell>
          <cell r="L2272">
            <v>6</v>
          </cell>
        </row>
        <row r="2273">
          <cell r="D2273" t="str">
            <v>TTJC0320</v>
          </cell>
          <cell r="E2273" t="str">
            <v>淀粉酶-连续监测法</v>
          </cell>
        </row>
        <row r="2273">
          <cell r="H2273" t="str">
            <v>项</v>
          </cell>
        </row>
        <row r="2273">
          <cell r="J2273">
            <v>18</v>
          </cell>
          <cell r="K2273">
            <v>18</v>
          </cell>
          <cell r="L2273">
            <v>18</v>
          </cell>
        </row>
        <row r="2274">
          <cell r="D2274" t="str">
            <v>TTJC0321</v>
          </cell>
          <cell r="E2274" t="str">
            <v>淀粉酶-干化学法</v>
          </cell>
        </row>
        <row r="2274">
          <cell r="H2274" t="str">
            <v>项</v>
          </cell>
        </row>
        <row r="2274">
          <cell r="J2274">
            <v>23</v>
          </cell>
          <cell r="K2274">
            <v>23</v>
          </cell>
          <cell r="L2274">
            <v>23</v>
          </cell>
        </row>
        <row r="2275">
          <cell r="D2275" t="str">
            <v>TTJC0322</v>
          </cell>
          <cell r="E2275" t="str">
            <v>乙酰胆碱脂酶</v>
          </cell>
        </row>
        <row r="2275">
          <cell r="H2275" t="str">
            <v>项</v>
          </cell>
        </row>
        <row r="2275">
          <cell r="J2275">
            <v>15</v>
          </cell>
          <cell r="K2275">
            <v>15</v>
          </cell>
          <cell r="L2275">
            <v>15</v>
          </cell>
        </row>
        <row r="2276">
          <cell r="D2276" t="str">
            <v>TTJC0323</v>
          </cell>
          <cell r="E2276" t="str">
            <v>氨基酸分析</v>
          </cell>
        </row>
        <row r="2276">
          <cell r="H2276" t="str">
            <v>项</v>
          </cell>
        </row>
        <row r="2276">
          <cell r="J2276">
            <v>100</v>
          </cell>
          <cell r="K2276">
            <v>100</v>
          </cell>
          <cell r="L2276">
            <v>100</v>
          </cell>
        </row>
        <row r="2277">
          <cell r="D2277" t="str">
            <v>TTJC0324</v>
          </cell>
          <cell r="E2277" t="str">
            <v>色氨酸</v>
          </cell>
        </row>
        <row r="2277">
          <cell r="H2277" t="str">
            <v>项</v>
          </cell>
        </row>
        <row r="2277">
          <cell r="J2277">
            <v>10</v>
          </cell>
          <cell r="K2277">
            <v>10</v>
          </cell>
          <cell r="L2277">
            <v>10</v>
          </cell>
        </row>
        <row r="2278">
          <cell r="D2278" t="str">
            <v>TTJC0325</v>
          </cell>
          <cell r="E2278" t="str">
            <v>氨基酸代谢病筛查</v>
          </cell>
        </row>
        <row r="2278">
          <cell r="H2278" t="str">
            <v>份</v>
          </cell>
          <cell r="I2278" t="str">
            <v>另收试剂材料费5元</v>
          </cell>
          <cell r="J2278">
            <v>5</v>
          </cell>
          <cell r="K2278">
            <v>5</v>
          </cell>
          <cell r="L2278">
            <v>5</v>
          </cell>
        </row>
        <row r="2279">
          <cell r="D2279" t="str">
            <v>TTJC0326</v>
          </cell>
          <cell r="E2279" t="str">
            <v>维生素</v>
          </cell>
        </row>
        <row r="2279">
          <cell r="H2279" t="str">
            <v>项</v>
          </cell>
        </row>
        <row r="2279">
          <cell r="J2279">
            <v>15</v>
          </cell>
          <cell r="K2279">
            <v>15</v>
          </cell>
          <cell r="L2279">
            <v>15</v>
          </cell>
        </row>
        <row r="2280">
          <cell r="D2280" t="str">
            <v>TTJC0327</v>
          </cell>
          <cell r="E2280" t="str">
            <v>氯化铵负荷试验</v>
          </cell>
        </row>
        <row r="2280">
          <cell r="H2280" t="str">
            <v>份</v>
          </cell>
        </row>
        <row r="2280">
          <cell r="J2280">
            <v>15</v>
          </cell>
          <cell r="K2280">
            <v>15</v>
          </cell>
          <cell r="L2280">
            <v>15</v>
          </cell>
        </row>
        <row r="2281">
          <cell r="D2281" t="str">
            <v>TTJC0328</v>
          </cell>
          <cell r="E2281" t="str">
            <v>血气酸碱分析</v>
          </cell>
        </row>
        <row r="2281">
          <cell r="H2281" t="str">
            <v>份</v>
          </cell>
          <cell r="I2281" t="str">
            <v>小于10项50元；10项及10项以上60元</v>
          </cell>
          <cell r="J2281">
            <v>30</v>
          </cell>
          <cell r="K2281">
            <v>30</v>
          </cell>
          <cell r="L2281">
            <v>30</v>
          </cell>
        </row>
        <row r="2282">
          <cell r="D2282" t="str">
            <v>TTJC0331</v>
          </cell>
          <cell r="E2282" t="str">
            <v>胡萝卜素</v>
          </cell>
        </row>
        <row r="2282">
          <cell r="H2282" t="str">
            <v>项</v>
          </cell>
          <cell r="I2282" t="str">
            <v>另收试剂材料费12元</v>
          </cell>
          <cell r="J2282">
            <v>1</v>
          </cell>
          <cell r="K2282">
            <v>1</v>
          </cell>
          <cell r="L2282">
            <v>1</v>
          </cell>
        </row>
        <row r="2283">
          <cell r="D2283" t="str">
            <v>TTJC0332</v>
          </cell>
          <cell r="E2283" t="str">
            <v>儿茶酚胺</v>
          </cell>
        </row>
        <row r="2283">
          <cell r="H2283" t="str">
            <v>项</v>
          </cell>
          <cell r="I2283" t="str">
            <v>另收试剂材料费3元</v>
          </cell>
          <cell r="J2283">
            <v>2</v>
          </cell>
          <cell r="K2283">
            <v>2</v>
          </cell>
          <cell r="L2283">
            <v>2</v>
          </cell>
        </row>
        <row r="2284">
          <cell r="D2284" t="str">
            <v>TTJC0333</v>
          </cell>
          <cell r="E2284" t="str">
            <v>血游离原卟啉</v>
          </cell>
        </row>
        <row r="2284">
          <cell r="H2284" t="str">
            <v>次</v>
          </cell>
          <cell r="I2284" t="str">
            <v>另收试剂材料费5元</v>
          </cell>
          <cell r="J2284">
            <v>5</v>
          </cell>
          <cell r="K2284">
            <v>5</v>
          </cell>
          <cell r="L2284">
            <v>5</v>
          </cell>
        </row>
        <row r="2285">
          <cell r="D2285" t="str">
            <v>TTJC0334</v>
          </cell>
          <cell r="E2285" t="str">
            <v>圆盘电泳</v>
          </cell>
        </row>
        <row r="2285">
          <cell r="H2285" t="str">
            <v>份</v>
          </cell>
          <cell r="I2285" t="str">
            <v>另收试剂材料费7元</v>
          </cell>
          <cell r="J2285">
            <v>8</v>
          </cell>
          <cell r="K2285">
            <v>8</v>
          </cell>
          <cell r="L2285">
            <v>8</v>
          </cell>
        </row>
        <row r="2286">
          <cell r="D2286" t="str">
            <v>TTJC0335</v>
          </cell>
          <cell r="E2286" t="str">
            <v>高铁血红蛋白还原酶</v>
          </cell>
        </row>
        <row r="2286">
          <cell r="H2286" t="str">
            <v>份</v>
          </cell>
        </row>
        <row r="2286">
          <cell r="J2286">
            <v>10</v>
          </cell>
          <cell r="K2286">
            <v>10</v>
          </cell>
          <cell r="L2286">
            <v>10</v>
          </cell>
        </row>
        <row r="2287">
          <cell r="D2287" t="str">
            <v>TTJC0336</v>
          </cell>
          <cell r="E2287" t="str">
            <v>乙二醛酶同Ⅰ酶</v>
          </cell>
        </row>
        <row r="2287">
          <cell r="H2287" t="str">
            <v>份</v>
          </cell>
        </row>
        <row r="2287">
          <cell r="J2287">
            <v>25</v>
          </cell>
          <cell r="K2287">
            <v>25</v>
          </cell>
          <cell r="L2287">
            <v>25</v>
          </cell>
        </row>
        <row r="2288">
          <cell r="D2288" t="str">
            <v>TTJC0337</v>
          </cell>
          <cell r="E2288" t="str">
            <v>激肽释放酶</v>
          </cell>
        </row>
        <row r="2288">
          <cell r="H2288" t="str">
            <v>份</v>
          </cell>
        </row>
        <row r="2288">
          <cell r="J2288">
            <v>25</v>
          </cell>
          <cell r="K2288">
            <v>25</v>
          </cell>
          <cell r="L2288">
            <v>25</v>
          </cell>
        </row>
        <row r="2289">
          <cell r="D2289" t="str">
            <v>TTJC0338</v>
          </cell>
          <cell r="E2289" t="str">
            <v>脑瘤中谷氨酰胺合成酶</v>
          </cell>
        </row>
        <row r="2289">
          <cell r="H2289" t="str">
            <v>份</v>
          </cell>
        </row>
        <row r="2289">
          <cell r="J2289">
            <v>15</v>
          </cell>
          <cell r="K2289">
            <v>15</v>
          </cell>
          <cell r="L2289">
            <v>15</v>
          </cell>
        </row>
        <row r="2290">
          <cell r="D2290" t="str">
            <v>TTJC0339</v>
          </cell>
          <cell r="E2290" t="str">
            <v>脑瘤中组胺含量测定</v>
          </cell>
        </row>
        <row r="2290">
          <cell r="H2290" t="str">
            <v>份</v>
          </cell>
        </row>
        <row r="2290">
          <cell r="J2290">
            <v>45</v>
          </cell>
          <cell r="K2290">
            <v>45</v>
          </cell>
          <cell r="L2290">
            <v>45</v>
          </cell>
        </row>
        <row r="2291">
          <cell r="D2291" t="str">
            <v>TTJC0340</v>
          </cell>
          <cell r="E2291" t="str">
            <v>有机酸谱定量</v>
          </cell>
        </row>
        <row r="2291">
          <cell r="H2291" t="str">
            <v>份</v>
          </cell>
        </row>
        <row r="2291">
          <cell r="J2291">
            <v>90</v>
          </cell>
          <cell r="K2291">
            <v>90</v>
          </cell>
          <cell r="L2291">
            <v>90</v>
          </cell>
        </row>
        <row r="2292">
          <cell r="D2292" t="str">
            <v>TTJC0341</v>
          </cell>
          <cell r="E2292" t="str">
            <v>脑脊液、胸腹水蛋白定量</v>
          </cell>
        </row>
        <row r="2292">
          <cell r="H2292" t="str">
            <v>份</v>
          </cell>
          <cell r="I2292" t="str">
            <v>另收试剂材料费2元</v>
          </cell>
          <cell r="J2292">
            <v>3</v>
          </cell>
          <cell r="K2292">
            <v>3</v>
          </cell>
          <cell r="L2292">
            <v>3</v>
          </cell>
        </row>
        <row r="2293">
          <cell r="D2293" t="str">
            <v>TTJC0342</v>
          </cell>
          <cell r="E2293" t="str">
            <v>氮平衡测定</v>
          </cell>
        </row>
        <row r="2293">
          <cell r="H2293" t="str">
            <v>项</v>
          </cell>
          <cell r="I2293" t="str">
            <v>另收试剂材料费12元</v>
          </cell>
          <cell r="J2293">
            <v>6</v>
          </cell>
          <cell r="K2293">
            <v>6</v>
          </cell>
          <cell r="L2293">
            <v>6</v>
          </cell>
        </row>
        <row r="2294">
          <cell r="D2294" t="str">
            <v>TTJC0343</v>
          </cell>
          <cell r="E2294" t="str">
            <v>结石成份测定</v>
          </cell>
        </row>
        <row r="2294">
          <cell r="H2294" t="str">
            <v>份</v>
          </cell>
          <cell r="I2294" t="str">
            <v>另收试剂材料费5元</v>
          </cell>
          <cell r="J2294">
            <v>15</v>
          </cell>
          <cell r="K2294">
            <v>15</v>
          </cell>
          <cell r="L2294">
            <v>15</v>
          </cell>
        </row>
        <row r="2295">
          <cell r="D2295" t="str">
            <v>TTJC0344</v>
          </cell>
          <cell r="E2295" t="str">
            <v>LDH-X活性和LD总量</v>
          </cell>
        </row>
        <row r="2295">
          <cell r="H2295" t="str">
            <v>份</v>
          </cell>
        </row>
        <row r="2295">
          <cell r="J2295">
            <v>20</v>
          </cell>
          <cell r="K2295">
            <v>20</v>
          </cell>
          <cell r="L2295">
            <v>20</v>
          </cell>
        </row>
        <row r="2296">
          <cell r="D2296" t="str">
            <v>TTJC0345</v>
          </cell>
          <cell r="E2296" t="str">
            <v>己糖胺A及总活力</v>
          </cell>
        </row>
        <row r="2296">
          <cell r="H2296" t="str">
            <v>份</v>
          </cell>
        </row>
        <row r="2296">
          <cell r="J2296">
            <v>15</v>
          </cell>
          <cell r="K2296">
            <v>15</v>
          </cell>
          <cell r="L2296">
            <v>15</v>
          </cell>
        </row>
        <row r="2297">
          <cell r="D2297" t="str">
            <v>TTJC0346</v>
          </cell>
          <cell r="E2297" t="str">
            <v>a -半乳糖苷酶</v>
          </cell>
        </row>
        <row r="2297">
          <cell r="H2297" t="str">
            <v>份</v>
          </cell>
        </row>
        <row r="2297">
          <cell r="J2297">
            <v>15</v>
          </cell>
          <cell r="K2297">
            <v>15</v>
          </cell>
          <cell r="L2297">
            <v>15</v>
          </cell>
        </row>
        <row r="2298">
          <cell r="D2298" t="str">
            <v>TTJC0347</v>
          </cell>
          <cell r="E2298" t="str">
            <v>葡萄糖酸苷酶</v>
          </cell>
        </row>
        <row r="2298">
          <cell r="H2298" t="str">
            <v>份</v>
          </cell>
        </row>
        <row r="2298">
          <cell r="J2298">
            <v>15</v>
          </cell>
          <cell r="K2298">
            <v>15</v>
          </cell>
          <cell r="L2298">
            <v>15</v>
          </cell>
        </row>
        <row r="2299">
          <cell r="D2299" t="str">
            <v>TTJC0348</v>
          </cell>
          <cell r="E2299" t="str">
            <v>粘多糖电泳</v>
          </cell>
        </row>
        <row r="2299">
          <cell r="H2299" t="str">
            <v>份</v>
          </cell>
          <cell r="I2299" t="str">
            <v>另收试剂材料费5元</v>
          </cell>
          <cell r="J2299">
            <v>10</v>
          </cell>
          <cell r="K2299">
            <v>10</v>
          </cell>
          <cell r="L2299">
            <v>10</v>
          </cell>
        </row>
        <row r="2300">
          <cell r="D2300" t="str">
            <v>TTJC0349</v>
          </cell>
          <cell r="E2300" t="str">
            <v>葡萄糖脑苷脂酸</v>
          </cell>
        </row>
        <row r="2300">
          <cell r="H2300" t="str">
            <v>份</v>
          </cell>
        </row>
        <row r="2300">
          <cell r="J2300">
            <v>15</v>
          </cell>
          <cell r="K2300">
            <v>15</v>
          </cell>
          <cell r="L2300">
            <v>15</v>
          </cell>
        </row>
        <row r="2301">
          <cell r="D2301" t="str">
            <v>TTJC0350</v>
          </cell>
          <cell r="E2301" t="str">
            <v>鞘脂酶</v>
          </cell>
        </row>
        <row r="2301">
          <cell r="H2301" t="str">
            <v>份</v>
          </cell>
        </row>
        <row r="2301">
          <cell r="J2301">
            <v>15</v>
          </cell>
          <cell r="K2301">
            <v>15</v>
          </cell>
          <cell r="L2301">
            <v>15</v>
          </cell>
        </row>
        <row r="2302">
          <cell r="D2302" t="str">
            <v>TTJC0351</v>
          </cell>
          <cell r="E2302" t="str">
            <v>羊水磷脂酰甘油薄层析</v>
          </cell>
        </row>
        <row r="2302">
          <cell r="H2302" t="str">
            <v>份</v>
          </cell>
        </row>
        <row r="2302">
          <cell r="J2302">
            <v>20</v>
          </cell>
          <cell r="K2302">
            <v>20</v>
          </cell>
          <cell r="L2302">
            <v>20</v>
          </cell>
        </row>
        <row r="2303">
          <cell r="D2303" t="str">
            <v>TTJC0352</v>
          </cell>
          <cell r="E2303" t="str">
            <v>锌卟啉测定</v>
          </cell>
        </row>
        <row r="2303">
          <cell r="H2303" t="str">
            <v>份</v>
          </cell>
          <cell r="I2303" t="str">
            <v>另收试剂材料费2元</v>
          </cell>
          <cell r="J2303">
            <v>4</v>
          </cell>
          <cell r="K2303">
            <v>4</v>
          </cell>
          <cell r="L2303">
            <v>4</v>
          </cell>
        </row>
        <row r="2304">
          <cell r="D2304" t="str">
            <v>TTJC0354</v>
          </cell>
          <cell r="E2304" t="str">
            <v>中性粒细胞超氧阴离子水平检测</v>
          </cell>
        </row>
        <row r="2304">
          <cell r="H2304" t="str">
            <v>份</v>
          </cell>
        </row>
        <row r="2304">
          <cell r="J2304">
            <v>90</v>
          </cell>
          <cell r="K2304">
            <v>90</v>
          </cell>
          <cell r="L2304">
            <v>90</v>
          </cell>
        </row>
        <row r="2305">
          <cell r="D2305" t="str">
            <v>TTJC0355</v>
          </cell>
          <cell r="E2305" t="str">
            <v>过氧化氢生成试验</v>
          </cell>
        </row>
        <row r="2305">
          <cell r="H2305" t="str">
            <v>份</v>
          </cell>
        </row>
        <row r="2305">
          <cell r="J2305">
            <v>80</v>
          </cell>
          <cell r="K2305">
            <v>80</v>
          </cell>
          <cell r="L2305">
            <v>80</v>
          </cell>
        </row>
        <row r="2306">
          <cell r="D2306" t="str">
            <v>TTJC0357</v>
          </cell>
          <cell r="E2306" t="str">
            <v>血红蛋白A2定量</v>
          </cell>
        </row>
        <row r="2306">
          <cell r="H2306" t="str">
            <v>份</v>
          </cell>
        </row>
        <row r="2306">
          <cell r="J2306">
            <v>20</v>
          </cell>
          <cell r="K2306">
            <v>20</v>
          </cell>
          <cell r="L2306">
            <v>20</v>
          </cell>
        </row>
        <row r="2307">
          <cell r="D2307" t="str">
            <v>TTJC0358</v>
          </cell>
          <cell r="E2307" t="str">
            <v>M蛋白定量_MP</v>
          </cell>
        </row>
        <row r="2307">
          <cell r="H2307" t="str">
            <v>份</v>
          </cell>
        </row>
        <row r="2307">
          <cell r="J2307">
            <v>15</v>
          </cell>
          <cell r="K2307">
            <v>15</v>
          </cell>
          <cell r="L2307">
            <v>15</v>
          </cell>
        </row>
        <row r="2308">
          <cell r="D2308" t="str">
            <v>TTJC0361</v>
          </cell>
          <cell r="E2308" t="str">
            <v>卵磷脂鞘磷脂比值_L/S</v>
          </cell>
        </row>
        <row r="2308">
          <cell r="H2308" t="str">
            <v>份</v>
          </cell>
        </row>
        <row r="2308">
          <cell r="J2308">
            <v>20</v>
          </cell>
          <cell r="K2308">
            <v>20</v>
          </cell>
          <cell r="L2308">
            <v>20</v>
          </cell>
        </row>
        <row r="2309">
          <cell r="D2309" t="str">
            <v>TTJC0362</v>
          </cell>
          <cell r="E2309" t="str">
            <v>精浆肉毒碱含量测定</v>
          </cell>
        </row>
        <row r="2309">
          <cell r="H2309" t="str">
            <v>份</v>
          </cell>
        </row>
        <row r="2309">
          <cell r="J2309">
            <v>40</v>
          </cell>
          <cell r="K2309">
            <v>40</v>
          </cell>
          <cell r="L2309">
            <v>40</v>
          </cell>
        </row>
        <row r="2310">
          <cell r="D2310" t="str">
            <v>TTJC0363</v>
          </cell>
          <cell r="E2310" t="str">
            <v>体液多胺测定</v>
          </cell>
        </row>
        <row r="2310">
          <cell r="H2310" t="str">
            <v>项</v>
          </cell>
        </row>
        <row r="2310">
          <cell r="J2310">
            <v>40</v>
          </cell>
          <cell r="K2310">
            <v>40</v>
          </cell>
          <cell r="L2310">
            <v>40</v>
          </cell>
        </row>
        <row r="2311">
          <cell r="D2311" t="str">
            <v>TTJC0364</v>
          </cell>
          <cell r="E2311" t="str">
            <v>脑脊液神经递质测定</v>
          </cell>
        </row>
        <row r="2311">
          <cell r="H2311" t="str">
            <v>项</v>
          </cell>
        </row>
        <row r="2311">
          <cell r="J2311">
            <v>45</v>
          </cell>
          <cell r="K2311">
            <v>45</v>
          </cell>
          <cell r="L2311">
            <v>45</v>
          </cell>
        </row>
        <row r="2312">
          <cell r="D2312" t="str">
            <v>TTJC0365</v>
          </cell>
          <cell r="E2312" t="str">
            <v>谷胱甘肽S转移酶</v>
          </cell>
        </row>
        <row r="2312">
          <cell r="H2312" t="str">
            <v>项</v>
          </cell>
        </row>
        <row r="2312">
          <cell r="J2312">
            <v>15</v>
          </cell>
          <cell r="K2312">
            <v>15</v>
          </cell>
          <cell r="L2312">
            <v>15</v>
          </cell>
        </row>
        <row r="2313">
          <cell r="D2313" t="str">
            <v>TTJC0366</v>
          </cell>
          <cell r="E2313" t="str">
            <v>尿蛋白定量</v>
          </cell>
        </row>
        <row r="2313">
          <cell r="H2313" t="str">
            <v>项</v>
          </cell>
          <cell r="I2313" t="str">
            <v>另收试剂材料费1元</v>
          </cell>
          <cell r="J2313">
            <v>6</v>
          </cell>
          <cell r="K2313">
            <v>6</v>
          </cell>
          <cell r="L2313">
            <v>6</v>
          </cell>
        </row>
        <row r="2314">
          <cell r="D2314" t="str">
            <v>TTJC0367</v>
          </cell>
          <cell r="E2314" t="str">
            <v>尿微量白蛋白定量检测</v>
          </cell>
        </row>
        <row r="2314">
          <cell r="H2314" t="str">
            <v>项</v>
          </cell>
        </row>
        <row r="2314">
          <cell r="J2314">
            <v>30</v>
          </cell>
          <cell r="K2314">
            <v>30</v>
          </cell>
          <cell r="L2314">
            <v>30</v>
          </cell>
        </row>
        <row r="2315">
          <cell r="D2315" t="str">
            <v>TTJC0368</v>
          </cell>
          <cell r="E2315" t="str">
            <v>岩藻糖苷酶_AFU</v>
          </cell>
        </row>
        <row r="2315">
          <cell r="H2315" t="str">
            <v>项</v>
          </cell>
        </row>
        <row r="2315">
          <cell r="J2315">
            <v>10</v>
          </cell>
          <cell r="K2315">
            <v>10</v>
          </cell>
          <cell r="L2315">
            <v>10</v>
          </cell>
        </row>
        <row r="2316">
          <cell r="D2316" t="str">
            <v>TTJC0369</v>
          </cell>
          <cell r="E2316" t="str">
            <v>血尿中游离唾液酸</v>
          </cell>
        </row>
        <row r="2316">
          <cell r="H2316" t="str">
            <v>项</v>
          </cell>
          <cell r="I2316" t="str">
            <v>（HPLC法）</v>
          </cell>
          <cell r="J2316">
            <v>25</v>
          </cell>
          <cell r="K2316">
            <v>25</v>
          </cell>
          <cell r="L2316">
            <v>25</v>
          </cell>
        </row>
        <row r="2317">
          <cell r="D2317" t="str">
            <v>TTJC0370</v>
          </cell>
          <cell r="E2317" t="str">
            <v>17-羟皮质类固醇_17-OHCS</v>
          </cell>
        </row>
        <row r="2317">
          <cell r="H2317" t="str">
            <v>项</v>
          </cell>
          <cell r="I2317" t="str">
            <v>另收试剂材料费20元(层析法)</v>
          </cell>
          <cell r="J2317">
            <v>8</v>
          </cell>
          <cell r="K2317">
            <v>8</v>
          </cell>
          <cell r="L2317">
            <v>8</v>
          </cell>
        </row>
        <row r="2318">
          <cell r="D2318" t="str">
            <v>TTJC0371</v>
          </cell>
          <cell r="E2318" t="str">
            <v>3-甲氧基4羟基苦杏仁酸_VMA</v>
          </cell>
        </row>
        <row r="2318">
          <cell r="H2318" t="str">
            <v>项</v>
          </cell>
        </row>
        <row r="2318">
          <cell r="J2318">
            <v>15</v>
          </cell>
          <cell r="K2318">
            <v>15</v>
          </cell>
          <cell r="L2318">
            <v>15</v>
          </cell>
        </row>
        <row r="2319">
          <cell r="D2319" t="str">
            <v>TTJC0372</v>
          </cell>
          <cell r="E2319" t="str">
            <v>甘氨酰脯氨酸二肽氨基转肽酶_GPDA</v>
          </cell>
        </row>
        <row r="2319">
          <cell r="H2319" t="str">
            <v>项</v>
          </cell>
        </row>
        <row r="2319">
          <cell r="J2319">
            <v>15</v>
          </cell>
          <cell r="K2319">
            <v>15</v>
          </cell>
          <cell r="L2319">
            <v>15</v>
          </cell>
        </row>
        <row r="2320">
          <cell r="D2320" t="str">
            <v>TTJC0373</v>
          </cell>
          <cell r="E2320" t="str">
            <v>脂肪酶_LPA</v>
          </cell>
        </row>
        <row r="2320">
          <cell r="H2320" t="str">
            <v>项</v>
          </cell>
        </row>
        <row r="2320">
          <cell r="J2320">
            <v>10</v>
          </cell>
          <cell r="K2320">
            <v>10</v>
          </cell>
          <cell r="L2320">
            <v>10</v>
          </cell>
        </row>
        <row r="2321">
          <cell r="D2321" t="str">
            <v>TTJC0374</v>
          </cell>
          <cell r="E2321" t="str">
            <v>触珠蛋白</v>
          </cell>
        </row>
        <row r="2321">
          <cell r="H2321" t="str">
            <v>项</v>
          </cell>
        </row>
        <row r="2321">
          <cell r="J2321">
            <v>30</v>
          </cell>
          <cell r="K2321">
            <v>30</v>
          </cell>
          <cell r="L2321">
            <v>30</v>
          </cell>
        </row>
        <row r="2322">
          <cell r="D2322" t="str">
            <v>TTJC0375</v>
          </cell>
          <cell r="E2322" t="str">
            <v>氧化修饰低密度脂蛋白_OX-LDL</v>
          </cell>
        </row>
        <row r="2322">
          <cell r="H2322" t="str">
            <v>次</v>
          </cell>
        </row>
        <row r="2322">
          <cell r="J2322">
            <v>20</v>
          </cell>
          <cell r="K2322">
            <v>20</v>
          </cell>
          <cell r="L2322">
            <v>20</v>
          </cell>
        </row>
        <row r="2323">
          <cell r="D2323" t="str">
            <v>TTJC0376</v>
          </cell>
          <cell r="E2323" t="str">
            <v>脂酯D同功酶_ESD</v>
          </cell>
        </row>
        <row r="2323">
          <cell r="H2323" t="str">
            <v>份</v>
          </cell>
        </row>
        <row r="2323">
          <cell r="J2323">
            <v>25</v>
          </cell>
          <cell r="K2323">
            <v>25</v>
          </cell>
          <cell r="L2323">
            <v>25</v>
          </cell>
        </row>
        <row r="2324">
          <cell r="D2324" t="str">
            <v>TTJC0377</v>
          </cell>
          <cell r="E2324" t="str">
            <v>血清游离荃测定</v>
          </cell>
        </row>
        <row r="2324">
          <cell r="H2324" t="str">
            <v>份</v>
          </cell>
        </row>
        <row r="2324">
          <cell r="J2324">
            <v>20</v>
          </cell>
          <cell r="K2324">
            <v>20</v>
          </cell>
          <cell r="L2324">
            <v>20</v>
          </cell>
        </row>
        <row r="2325">
          <cell r="D2325" t="str">
            <v>TTJC0378</v>
          </cell>
          <cell r="E2325" t="str">
            <v>尿中碘定量测定</v>
          </cell>
        </row>
        <row r="2325">
          <cell r="H2325" t="str">
            <v>次</v>
          </cell>
        </row>
        <row r="2325">
          <cell r="J2325">
            <v>25</v>
          </cell>
          <cell r="K2325">
            <v>25</v>
          </cell>
          <cell r="L2325">
            <v>25</v>
          </cell>
        </row>
        <row r="2326">
          <cell r="D2326" t="str">
            <v>TTJC0379</v>
          </cell>
          <cell r="E2326" t="str">
            <v>红细胞乙醚胆碱酯酶</v>
          </cell>
        </row>
        <row r="2326">
          <cell r="H2326" t="str">
            <v>份</v>
          </cell>
        </row>
        <row r="2326">
          <cell r="J2326">
            <v>15</v>
          </cell>
          <cell r="K2326">
            <v>15</v>
          </cell>
          <cell r="L2326">
            <v>15</v>
          </cell>
        </row>
        <row r="2327">
          <cell r="D2327" t="str">
            <v>TTJC0380</v>
          </cell>
          <cell r="E2327" t="str">
            <v>高铁Hb还原酶_MR</v>
          </cell>
        </row>
        <row r="2327">
          <cell r="H2327" t="str">
            <v>份</v>
          </cell>
        </row>
        <row r="2327">
          <cell r="J2327">
            <v>10</v>
          </cell>
          <cell r="K2327">
            <v>10</v>
          </cell>
          <cell r="L2327">
            <v>10</v>
          </cell>
        </row>
        <row r="2328">
          <cell r="D2328" t="str">
            <v>TTJC0381</v>
          </cell>
          <cell r="E2328" t="str">
            <v>谷胱甘肽过氧化物酶_GST-PX</v>
          </cell>
        </row>
        <row r="2328">
          <cell r="H2328" t="str">
            <v>份</v>
          </cell>
        </row>
        <row r="2328">
          <cell r="J2328">
            <v>10</v>
          </cell>
          <cell r="K2328">
            <v>10</v>
          </cell>
          <cell r="L2328">
            <v>10</v>
          </cell>
        </row>
        <row r="2329">
          <cell r="D2329" t="str">
            <v>TTJC0382</v>
          </cell>
          <cell r="E2329" t="str">
            <v>尿-酮类固醇乙醚提取测定</v>
          </cell>
        </row>
        <row r="2329">
          <cell r="H2329" t="str">
            <v>项</v>
          </cell>
        </row>
        <row r="2329">
          <cell r="J2329">
            <v>6</v>
          </cell>
          <cell r="K2329">
            <v>6</v>
          </cell>
          <cell r="L2329">
            <v>6</v>
          </cell>
        </row>
        <row r="2330">
          <cell r="D2330" t="str">
            <v>TTJC0383</v>
          </cell>
          <cell r="E2330" t="str">
            <v>纤维蛋白原（凝血仪法）</v>
          </cell>
        </row>
        <row r="2330">
          <cell r="H2330" t="str">
            <v>项</v>
          </cell>
        </row>
        <row r="2330">
          <cell r="J2330">
            <v>20</v>
          </cell>
          <cell r="K2330">
            <v>20</v>
          </cell>
          <cell r="L2330">
            <v>20</v>
          </cell>
        </row>
        <row r="2331">
          <cell r="D2331" t="str">
            <v>TTJC0385</v>
          </cell>
          <cell r="E2331" t="str">
            <v>β2-微球蛋白</v>
          </cell>
          <cell r="F2331" t="str">
            <v>样本类型：血液、尿液。样本采集、签收、处理，定标和质控，检测样本，审核结果，录入实验室信息系统或人工登记，发送报告；按规定处理废弃物；接受临床相关咨询。</v>
          </cell>
        </row>
        <row r="2331">
          <cell r="H2331" t="str">
            <v>项</v>
          </cell>
          <cell r="I2331" t="str">
            <v>全自动仪器法</v>
          </cell>
          <cell r="J2331">
            <v>70</v>
          </cell>
          <cell r="K2331">
            <v>70</v>
          </cell>
          <cell r="L2331">
            <v>70</v>
          </cell>
        </row>
        <row r="2332">
          <cell r="D2332" t="str">
            <v>TTJC0386</v>
          </cell>
          <cell r="E2332" t="str">
            <v>脂蛋白@</v>
          </cell>
        </row>
        <row r="2332">
          <cell r="H2332" t="str">
            <v>项</v>
          </cell>
          <cell r="I2332" t="str">
            <v>全自动仪器法</v>
          </cell>
          <cell r="J2332">
            <v>30</v>
          </cell>
          <cell r="K2332">
            <v>30</v>
          </cell>
          <cell r="L2332">
            <v>30</v>
          </cell>
        </row>
        <row r="2333">
          <cell r="D2333" t="str">
            <v>TTJC0387</v>
          </cell>
          <cell r="E2333" t="str">
            <v>D-3羟丁酸</v>
          </cell>
        </row>
        <row r="2333">
          <cell r="H2333" t="str">
            <v>项</v>
          </cell>
          <cell r="I2333" t="str">
            <v>全自动仪器法</v>
          </cell>
          <cell r="J2333">
            <v>30</v>
          </cell>
          <cell r="K2333">
            <v>30</v>
          </cell>
          <cell r="L2333">
            <v>30</v>
          </cell>
        </row>
        <row r="2334">
          <cell r="D2334" t="str">
            <v>TTJC0388</v>
          </cell>
          <cell r="E2334" t="str">
            <v>磷脂</v>
          </cell>
        </row>
        <row r="2334">
          <cell r="H2334" t="str">
            <v>项</v>
          </cell>
          <cell r="I2334" t="str">
            <v>全自动仪器法</v>
          </cell>
          <cell r="J2334">
            <v>15</v>
          </cell>
          <cell r="K2334">
            <v>15</v>
          </cell>
          <cell r="L2334">
            <v>15</v>
          </cell>
        </row>
        <row r="2335">
          <cell r="D2335" t="str">
            <v>TTJC0389</v>
          </cell>
          <cell r="E2335" t="str">
            <v>线粒体同工酶</v>
          </cell>
        </row>
        <row r="2335">
          <cell r="H2335" t="str">
            <v>项</v>
          </cell>
          <cell r="I2335" t="str">
            <v>全自动仪器法</v>
          </cell>
          <cell r="J2335">
            <v>20</v>
          </cell>
          <cell r="K2335">
            <v>20</v>
          </cell>
          <cell r="L2335">
            <v>20</v>
          </cell>
        </row>
        <row r="2336">
          <cell r="D2336" t="str">
            <v>TTJC0390</v>
          </cell>
          <cell r="E2336" t="str">
            <v>磷酸肌酸激酶</v>
          </cell>
        </row>
        <row r="2336">
          <cell r="H2336" t="str">
            <v>项</v>
          </cell>
          <cell r="I2336" t="str">
            <v>微粒子化学发光法</v>
          </cell>
          <cell r="J2336">
            <v>45</v>
          </cell>
          <cell r="K2336">
            <v>45</v>
          </cell>
          <cell r="L2336">
            <v>45</v>
          </cell>
        </row>
        <row r="2337">
          <cell r="D2337" t="str">
            <v>TTJC0393</v>
          </cell>
          <cell r="E2337" t="str">
            <v>精液果糖测定</v>
          </cell>
        </row>
        <row r="2337">
          <cell r="H2337" t="str">
            <v>人份</v>
          </cell>
        </row>
        <row r="2337">
          <cell r="J2337">
            <v>20</v>
          </cell>
          <cell r="K2337">
            <v>20</v>
          </cell>
          <cell r="L2337">
            <v>20</v>
          </cell>
        </row>
        <row r="2338">
          <cell r="D2338" t="str">
            <v>TTJC0394</v>
          </cell>
          <cell r="E2338" t="str">
            <v>精浆酸性磷酸酶</v>
          </cell>
        </row>
        <row r="2338">
          <cell r="H2338" t="str">
            <v>人份</v>
          </cell>
        </row>
        <row r="2338">
          <cell r="J2338">
            <v>40</v>
          </cell>
          <cell r="K2338">
            <v>40</v>
          </cell>
          <cell r="L2338">
            <v>40</v>
          </cell>
        </row>
        <row r="2339">
          <cell r="D2339" t="str">
            <v>TTJC0395</v>
          </cell>
          <cell r="E2339" t="str">
            <v>血清蛋白电泳</v>
          </cell>
        </row>
        <row r="2339">
          <cell r="H2339" t="str">
            <v>项</v>
          </cell>
          <cell r="I2339" t="str">
            <v>全自动仪器法</v>
          </cell>
          <cell r="J2339">
            <v>65</v>
          </cell>
          <cell r="K2339">
            <v>65</v>
          </cell>
          <cell r="L2339">
            <v>65</v>
          </cell>
        </row>
        <row r="2340">
          <cell r="D2340" t="str">
            <v>TTJC0396</v>
          </cell>
          <cell r="E2340" t="str">
            <v>尿蛋白电泳</v>
          </cell>
          <cell r="F2340" t="str">
            <v>样本类型：尿液。样本采集、签收、处理，质控，检测样本，审核结果，录入实验室信息系统或人工登记，发送报告；按规定处理废弃物；接受临床相关咨询。</v>
          </cell>
        </row>
        <row r="2340">
          <cell r="H2340" t="str">
            <v>项</v>
          </cell>
          <cell r="I2340" t="str">
            <v>全自动仪器法</v>
          </cell>
          <cell r="J2340">
            <v>150</v>
          </cell>
          <cell r="K2340">
            <v>150</v>
          </cell>
          <cell r="L2340">
            <v>150</v>
          </cell>
        </row>
        <row r="2341">
          <cell r="D2341" t="str">
            <v>TTJC0398</v>
          </cell>
          <cell r="E2341" t="str">
            <v>胰岛素生长因子结合蛋白</v>
          </cell>
        </row>
        <row r="2341">
          <cell r="H2341" t="str">
            <v>次</v>
          </cell>
        </row>
        <row r="2341">
          <cell r="J2341">
            <v>90</v>
          </cell>
          <cell r="K2341">
            <v>90</v>
          </cell>
          <cell r="L2341">
            <v>90</v>
          </cell>
        </row>
        <row r="2342">
          <cell r="D2342" t="str">
            <v>TTJC0399</v>
          </cell>
          <cell r="E2342" t="str">
            <v>抗碱血红蛋白测定</v>
          </cell>
        </row>
        <row r="2342">
          <cell r="H2342" t="str">
            <v>项</v>
          </cell>
        </row>
        <row r="2342">
          <cell r="J2342">
            <v>50</v>
          </cell>
          <cell r="K2342">
            <v>50</v>
          </cell>
          <cell r="L2342">
            <v>50</v>
          </cell>
        </row>
        <row r="2343">
          <cell r="D2343" t="str">
            <v>TTJC0400</v>
          </cell>
          <cell r="E2343" t="str">
            <v>血清结合珠蛋白测定</v>
          </cell>
        </row>
        <row r="2343">
          <cell r="H2343" t="str">
            <v>项</v>
          </cell>
        </row>
        <row r="2343">
          <cell r="J2343">
            <v>50</v>
          </cell>
          <cell r="K2343">
            <v>50</v>
          </cell>
          <cell r="L2343">
            <v>50</v>
          </cell>
        </row>
        <row r="2344">
          <cell r="D2344" t="str">
            <v>TTJC0401</v>
          </cell>
          <cell r="E2344" t="str">
            <v>血红蛋白醋酸纤维膜电泳</v>
          </cell>
        </row>
        <row r="2344">
          <cell r="H2344" t="str">
            <v>项</v>
          </cell>
        </row>
        <row r="2344">
          <cell r="J2344">
            <v>50</v>
          </cell>
          <cell r="K2344">
            <v>50</v>
          </cell>
          <cell r="L2344">
            <v>50</v>
          </cell>
        </row>
        <row r="2345">
          <cell r="D2345" t="str">
            <v>TTJC0402</v>
          </cell>
          <cell r="E2345" t="str">
            <v>酸化甘油溶血试验</v>
          </cell>
        </row>
        <row r="2345">
          <cell r="H2345" t="str">
            <v>项</v>
          </cell>
          <cell r="I2345" t="str">
            <v>紫外分光光度计法</v>
          </cell>
          <cell r="J2345">
            <v>50</v>
          </cell>
          <cell r="K2345">
            <v>50</v>
          </cell>
          <cell r="L2345">
            <v>50</v>
          </cell>
        </row>
        <row r="2346">
          <cell r="D2346" t="str">
            <v>TTJC0403</v>
          </cell>
          <cell r="E2346" t="str">
            <v>血红蛋白</v>
          </cell>
        </row>
        <row r="2346">
          <cell r="H2346" t="str">
            <v>项</v>
          </cell>
          <cell r="I2346" t="str">
            <v>干化学法</v>
          </cell>
          <cell r="J2346">
            <v>22</v>
          </cell>
          <cell r="K2346">
            <v>22</v>
          </cell>
          <cell r="L2346">
            <v>22</v>
          </cell>
        </row>
        <row r="2347">
          <cell r="D2347" t="str">
            <v>TTJC0404</v>
          </cell>
          <cell r="E2347" t="str">
            <v>尿酸</v>
          </cell>
        </row>
        <row r="2347">
          <cell r="H2347" t="str">
            <v>项</v>
          </cell>
          <cell r="I2347" t="str">
            <v>干化学法</v>
          </cell>
          <cell r="J2347">
            <v>26</v>
          </cell>
          <cell r="K2347">
            <v>26</v>
          </cell>
          <cell r="L2347">
            <v>26</v>
          </cell>
        </row>
        <row r="2348">
          <cell r="D2348" t="str">
            <v>TTJC0405</v>
          </cell>
          <cell r="E2348" t="str">
            <v>胆红素</v>
          </cell>
        </row>
        <row r="2348">
          <cell r="H2348" t="str">
            <v>项</v>
          </cell>
          <cell r="I2348" t="str">
            <v>干化学法</v>
          </cell>
          <cell r="J2348">
            <v>24</v>
          </cell>
          <cell r="K2348">
            <v>24</v>
          </cell>
          <cell r="L2348">
            <v>24</v>
          </cell>
        </row>
        <row r="2349">
          <cell r="D2349" t="str">
            <v>TTJC0406</v>
          </cell>
          <cell r="E2349" t="str">
            <v>钾</v>
          </cell>
        </row>
        <row r="2349">
          <cell r="H2349" t="str">
            <v>项</v>
          </cell>
          <cell r="I2349" t="str">
            <v>干化学法</v>
          </cell>
          <cell r="J2349">
            <v>26</v>
          </cell>
          <cell r="K2349">
            <v>26</v>
          </cell>
          <cell r="L2349">
            <v>26</v>
          </cell>
        </row>
        <row r="2350">
          <cell r="D2350" t="str">
            <v>TTJC0407</v>
          </cell>
          <cell r="E2350" t="str">
            <v>碱磷酶</v>
          </cell>
        </row>
        <row r="2350">
          <cell r="H2350" t="str">
            <v>项</v>
          </cell>
          <cell r="I2350" t="str">
            <v>干化学法</v>
          </cell>
          <cell r="J2350">
            <v>25</v>
          </cell>
          <cell r="K2350">
            <v>25</v>
          </cell>
          <cell r="L2350">
            <v>25</v>
          </cell>
        </row>
        <row r="2351">
          <cell r="D2351" t="str">
            <v>TTJC0408</v>
          </cell>
          <cell r="E2351" t="str">
            <v>血红蛋白衍生物</v>
          </cell>
        </row>
        <row r="2351">
          <cell r="H2351" t="str">
            <v>份</v>
          </cell>
          <cell r="I2351" t="str">
            <v>全自动分析仪</v>
          </cell>
          <cell r="J2351">
            <v>60</v>
          </cell>
          <cell r="K2351">
            <v>60</v>
          </cell>
          <cell r="L2351">
            <v>60</v>
          </cell>
        </row>
        <row r="2352">
          <cell r="D2352" t="str">
            <v>TTJC0409</v>
          </cell>
          <cell r="E2352" t="str">
            <v>视黄醇结合蛋白</v>
          </cell>
        </row>
        <row r="2352">
          <cell r="H2352" t="str">
            <v>项</v>
          </cell>
        </row>
        <row r="2352">
          <cell r="J2352">
            <v>40</v>
          </cell>
          <cell r="K2352">
            <v>40</v>
          </cell>
          <cell r="L2352">
            <v>40</v>
          </cell>
        </row>
        <row r="2353">
          <cell r="D2353" t="str">
            <v>TTJC0410</v>
          </cell>
          <cell r="E2353" t="str">
            <v>17-酮</v>
          </cell>
        </row>
        <row r="2353">
          <cell r="H2353" t="str">
            <v>项</v>
          </cell>
        </row>
        <row r="2353">
          <cell r="J2353">
            <v>65</v>
          </cell>
          <cell r="K2353">
            <v>65</v>
          </cell>
          <cell r="L2353">
            <v>65</v>
          </cell>
        </row>
        <row r="2354">
          <cell r="D2354" t="str">
            <v>TTJC0411</v>
          </cell>
          <cell r="E2354" t="str">
            <v>葡萄糖-6-磷酸脱氢酶活性测定</v>
          </cell>
        </row>
        <row r="2354">
          <cell r="H2354" t="str">
            <v>项</v>
          </cell>
        </row>
        <row r="2354">
          <cell r="J2354">
            <v>65</v>
          </cell>
          <cell r="K2354">
            <v>65</v>
          </cell>
          <cell r="L2354">
            <v>65</v>
          </cell>
        </row>
        <row r="2355">
          <cell r="D2355" t="str">
            <v>TTJC0412</v>
          </cell>
          <cell r="E2355" t="str">
            <v>乳酸脱氢酶同工酶（全自动仪器）</v>
          </cell>
        </row>
        <row r="2355">
          <cell r="H2355" t="str">
            <v>项</v>
          </cell>
        </row>
        <row r="2355">
          <cell r="J2355">
            <v>95</v>
          </cell>
          <cell r="K2355">
            <v>95</v>
          </cell>
          <cell r="L2355">
            <v>95</v>
          </cell>
        </row>
        <row r="2356">
          <cell r="D2356" t="str">
            <v>TTJC0413</v>
          </cell>
          <cell r="E2356" t="str">
            <v>血氨测定</v>
          </cell>
        </row>
        <row r="2356">
          <cell r="H2356" t="str">
            <v>项</v>
          </cell>
        </row>
        <row r="2356">
          <cell r="J2356">
            <v>40</v>
          </cell>
          <cell r="K2356">
            <v>40</v>
          </cell>
          <cell r="L2356">
            <v>40</v>
          </cell>
        </row>
        <row r="2357">
          <cell r="D2357" t="str">
            <v>TTJC0414</v>
          </cell>
          <cell r="E2357" t="str">
            <v>血磷测定</v>
          </cell>
        </row>
        <row r="2357">
          <cell r="H2357" t="str">
            <v>项</v>
          </cell>
          <cell r="I2357" t="str">
            <v>直接紫外法</v>
          </cell>
          <cell r="J2357">
            <v>10</v>
          </cell>
          <cell r="K2357">
            <v>10</v>
          </cell>
          <cell r="L2357">
            <v>10</v>
          </cell>
        </row>
        <row r="2358">
          <cell r="D2358" t="str">
            <v>TTJC0416</v>
          </cell>
          <cell r="E2358" t="str">
            <v>胰淀粉酶</v>
          </cell>
        </row>
        <row r="2358">
          <cell r="H2358" t="str">
            <v>项</v>
          </cell>
          <cell r="I2358" t="str">
            <v>干化学法</v>
          </cell>
          <cell r="J2358">
            <v>26</v>
          </cell>
          <cell r="K2358">
            <v>26</v>
          </cell>
          <cell r="L2358">
            <v>26</v>
          </cell>
        </row>
        <row r="2359">
          <cell r="D2359" t="str">
            <v>TTJC0417</v>
          </cell>
          <cell r="E2359" t="str">
            <v>钙</v>
          </cell>
        </row>
        <row r="2359">
          <cell r="H2359" t="str">
            <v>项</v>
          </cell>
          <cell r="I2359" t="str">
            <v>选择电极法</v>
          </cell>
          <cell r="J2359">
            <v>13</v>
          </cell>
          <cell r="K2359">
            <v>13</v>
          </cell>
          <cell r="L2359">
            <v>13</v>
          </cell>
        </row>
        <row r="2360">
          <cell r="D2360" t="str">
            <v>TTJC0418</v>
          </cell>
          <cell r="E2360" t="str">
            <v>尿蛋白电泳</v>
          </cell>
        </row>
        <row r="2360">
          <cell r="H2360" t="str">
            <v>份</v>
          </cell>
          <cell r="I2360" t="str">
            <v>全自动分析仪</v>
          </cell>
          <cell r="J2360">
            <v>65</v>
          </cell>
          <cell r="K2360">
            <v>65</v>
          </cell>
          <cell r="L2360">
            <v>65</v>
          </cell>
        </row>
        <row r="2361">
          <cell r="D2361" t="str">
            <v>TTJC0419</v>
          </cell>
          <cell r="E2361" t="str">
            <v>胆碱脂酶（药物监测）</v>
          </cell>
        </row>
        <row r="2361">
          <cell r="H2361" t="str">
            <v>份</v>
          </cell>
          <cell r="I2361" t="str">
            <v>仪器法</v>
          </cell>
          <cell r="J2361">
            <v>20</v>
          </cell>
          <cell r="K2361">
            <v>20</v>
          </cell>
          <cell r="L2361">
            <v>20</v>
          </cell>
        </row>
        <row r="2362">
          <cell r="D2362" t="str">
            <v>TTJC0422</v>
          </cell>
          <cell r="E2362" t="str">
            <v>一氧化氮</v>
          </cell>
        </row>
        <row r="2362">
          <cell r="H2362" t="str">
            <v>项</v>
          </cell>
          <cell r="I2362" t="str">
            <v>化学法</v>
          </cell>
          <cell r="J2362">
            <v>15</v>
          </cell>
          <cell r="K2362">
            <v>15</v>
          </cell>
          <cell r="L2362">
            <v>15</v>
          </cell>
        </row>
        <row r="2363">
          <cell r="D2363" t="str">
            <v>TTJC0423</v>
          </cell>
          <cell r="E2363" t="str">
            <v>维生素B12（生化）</v>
          </cell>
        </row>
        <row r="2363">
          <cell r="H2363" t="str">
            <v>项</v>
          </cell>
        </row>
        <row r="2363">
          <cell r="J2363">
            <v>40</v>
          </cell>
          <cell r="K2363">
            <v>40</v>
          </cell>
          <cell r="L2363">
            <v>40</v>
          </cell>
        </row>
        <row r="2364">
          <cell r="D2364" t="str">
            <v>TTJC0424</v>
          </cell>
          <cell r="E2364" t="str">
            <v>叶酸（生化）</v>
          </cell>
        </row>
        <row r="2364">
          <cell r="H2364" t="str">
            <v>项</v>
          </cell>
        </row>
        <row r="2364">
          <cell r="J2364">
            <v>40</v>
          </cell>
          <cell r="K2364">
            <v>40</v>
          </cell>
          <cell r="L2364">
            <v>40</v>
          </cell>
        </row>
        <row r="2365">
          <cell r="D2365" t="str">
            <v>TTJC0426</v>
          </cell>
          <cell r="E2365" t="str">
            <v>微量白蛋白</v>
          </cell>
        </row>
        <row r="2365">
          <cell r="H2365" t="str">
            <v>项</v>
          </cell>
          <cell r="I2365" t="str">
            <v>干化学法</v>
          </cell>
          <cell r="J2365">
            <v>30</v>
          </cell>
          <cell r="K2365">
            <v>30</v>
          </cell>
          <cell r="L2365">
            <v>30</v>
          </cell>
        </row>
        <row r="2366">
          <cell r="D2366" t="str">
            <v>TTJC0427</v>
          </cell>
          <cell r="E2366" t="str">
            <v>肾小管酸化试验</v>
          </cell>
        </row>
        <row r="2366">
          <cell r="H2366" t="str">
            <v>份</v>
          </cell>
        </row>
        <row r="2366">
          <cell r="J2366">
            <v>45</v>
          </cell>
          <cell r="K2366">
            <v>45</v>
          </cell>
          <cell r="L2366">
            <v>45</v>
          </cell>
        </row>
        <row r="2367">
          <cell r="D2367" t="str">
            <v>TTJC0428</v>
          </cell>
          <cell r="E2367" t="str">
            <v>尿胰腺蛋白酶原-2（测急性胰腺炎）</v>
          </cell>
        </row>
        <row r="2367">
          <cell r="H2367" t="str">
            <v>人份</v>
          </cell>
        </row>
        <row r="2367">
          <cell r="J2367">
            <v>80</v>
          </cell>
          <cell r="K2367">
            <v>80</v>
          </cell>
          <cell r="L2367">
            <v>80</v>
          </cell>
        </row>
        <row r="2368">
          <cell r="D2368" t="str">
            <v>TTJC0429</v>
          </cell>
          <cell r="E2368" t="str">
            <v>（前）降钙素测定（定性）</v>
          </cell>
        </row>
        <row r="2368">
          <cell r="H2368" t="str">
            <v>项</v>
          </cell>
        </row>
        <row r="2368">
          <cell r="J2368">
            <v>90</v>
          </cell>
          <cell r="K2368">
            <v>90</v>
          </cell>
          <cell r="L2368">
            <v>90</v>
          </cell>
        </row>
        <row r="2369">
          <cell r="D2369" t="str">
            <v>TTJC0430</v>
          </cell>
          <cell r="E2369" t="str">
            <v>（前）降钙素测定（定量）</v>
          </cell>
        </row>
        <row r="2369">
          <cell r="H2369" t="str">
            <v>项</v>
          </cell>
        </row>
        <row r="2369">
          <cell r="J2369">
            <v>120</v>
          </cell>
          <cell r="K2369">
            <v>120</v>
          </cell>
          <cell r="L2369">
            <v>120</v>
          </cell>
        </row>
        <row r="2370">
          <cell r="D2370" t="str">
            <v>TTJC0431</v>
          </cell>
          <cell r="E2370" t="str">
            <v>血清淀粉样蛋白测定（SAA)(B-Amp)</v>
          </cell>
        </row>
        <row r="2370">
          <cell r="H2370" t="str">
            <v>项</v>
          </cell>
        </row>
        <row r="2370">
          <cell r="J2370">
            <v>60</v>
          </cell>
          <cell r="K2370">
            <v>60</v>
          </cell>
          <cell r="L2370">
            <v>60</v>
          </cell>
        </row>
        <row r="2371">
          <cell r="D2371" t="str">
            <v>TTJC0432</v>
          </cell>
          <cell r="E2371" t="str">
            <v>脑脊液寡克隆电泳分析</v>
          </cell>
        </row>
        <row r="2371">
          <cell r="H2371" t="str">
            <v>项</v>
          </cell>
        </row>
        <row r="2371">
          <cell r="J2371">
            <v>100</v>
          </cell>
          <cell r="K2371">
            <v>100</v>
          </cell>
          <cell r="L2371">
            <v>100</v>
          </cell>
        </row>
        <row r="2372">
          <cell r="D2372" t="str">
            <v>TTJC0433</v>
          </cell>
          <cell r="E2372" t="str">
            <v>血清骨型碱性磷酸酶质量测定(免疫金标法)</v>
          </cell>
        </row>
        <row r="2372">
          <cell r="H2372" t="str">
            <v>份</v>
          </cell>
        </row>
        <row r="2372">
          <cell r="J2372">
            <v>30</v>
          </cell>
          <cell r="K2372">
            <v>30</v>
          </cell>
          <cell r="L2372">
            <v>30</v>
          </cell>
        </row>
        <row r="2373">
          <cell r="D2373" t="str">
            <v>TTJC0434</v>
          </cell>
          <cell r="E2373" t="str">
            <v>血管紧张素I转化酶测定</v>
          </cell>
        </row>
        <row r="2373">
          <cell r="H2373" t="str">
            <v>项</v>
          </cell>
        </row>
        <row r="2373">
          <cell r="J2373">
            <v>15</v>
          </cell>
          <cell r="K2373">
            <v>15</v>
          </cell>
          <cell r="L2373">
            <v>15</v>
          </cell>
        </row>
        <row r="2374">
          <cell r="D2374" t="str">
            <v>TTJC0435</v>
          </cell>
          <cell r="E2374" t="str">
            <v>血清乙醇测定</v>
          </cell>
        </row>
        <row r="2374">
          <cell r="H2374" t="str">
            <v>项</v>
          </cell>
        </row>
        <row r="2374">
          <cell r="J2374">
            <v>25</v>
          </cell>
          <cell r="K2374">
            <v>25</v>
          </cell>
          <cell r="L2374">
            <v>25</v>
          </cell>
        </row>
        <row r="2375">
          <cell r="D2375" t="str">
            <v>TTJC0436</v>
          </cell>
          <cell r="E2375" t="str">
            <v>血清酒石酸抑制酸性磷酸酶测定（干化学法速率法）（含纸条）</v>
          </cell>
        </row>
        <row r="2375">
          <cell r="H2375" t="str">
            <v>项</v>
          </cell>
        </row>
        <row r="2375">
          <cell r="J2375">
            <v>37</v>
          </cell>
          <cell r="K2375">
            <v>37</v>
          </cell>
          <cell r="L2375">
            <v>37</v>
          </cell>
        </row>
        <row r="2376">
          <cell r="D2376" t="str">
            <v>TTJC0437</v>
          </cell>
          <cell r="E2376" t="str">
            <v>血清酸性磷酸酶测定（干化学法速率法）（含纸条）</v>
          </cell>
        </row>
        <row r="2376">
          <cell r="H2376" t="str">
            <v>项</v>
          </cell>
        </row>
        <row r="2376">
          <cell r="J2376">
            <v>37</v>
          </cell>
          <cell r="K2376">
            <v>37</v>
          </cell>
          <cell r="L2376">
            <v>37</v>
          </cell>
        </row>
        <row r="2377">
          <cell r="D2377" t="str">
            <v>TTJC0438</v>
          </cell>
          <cell r="E2377" t="str">
            <v>血清果糖胺测定（糖化血清蛋白测定）</v>
          </cell>
        </row>
        <row r="2377">
          <cell r="H2377" t="str">
            <v>次</v>
          </cell>
          <cell r="I2377" t="str">
            <v>加收纸条20元</v>
          </cell>
          <cell r="J2377">
            <v>10</v>
          </cell>
          <cell r="K2377">
            <v>10</v>
          </cell>
          <cell r="L2377">
            <v>10</v>
          </cell>
        </row>
        <row r="2378">
          <cell r="D2378" t="str">
            <v>TTJC0439</v>
          </cell>
          <cell r="E2378" t="str">
            <v>镁（干化学法）</v>
          </cell>
        </row>
        <row r="2378">
          <cell r="H2378" t="str">
            <v>项</v>
          </cell>
        </row>
        <row r="2378">
          <cell r="J2378">
            <v>28</v>
          </cell>
          <cell r="K2378">
            <v>28</v>
          </cell>
          <cell r="L2378">
            <v>28</v>
          </cell>
        </row>
        <row r="2379">
          <cell r="D2379" t="str">
            <v>TTJC0440</v>
          </cell>
          <cell r="E2379" t="str">
            <v>新生儿胆红素（干化学法）</v>
          </cell>
        </row>
        <row r="2379">
          <cell r="H2379" t="str">
            <v>项</v>
          </cell>
        </row>
        <row r="2379">
          <cell r="J2379">
            <v>23</v>
          </cell>
          <cell r="K2379">
            <v>23</v>
          </cell>
          <cell r="L2379">
            <v>23</v>
          </cell>
        </row>
        <row r="2380">
          <cell r="D2380" t="str">
            <v>TTJC0441</v>
          </cell>
          <cell r="E2380" t="str">
            <v>血磷（干化学法）</v>
          </cell>
        </row>
        <row r="2380">
          <cell r="H2380" t="str">
            <v>项</v>
          </cell>
        </row>
        <row r="2380">
          <cell r="J2380">
            <v>23</v>
          </cell>
          <cell r="K2380">
            <v>23</v>
          </cell>
          <cell r="L2380">
            <v>23</v>
          </cell>
        </row>
        <row r="2381">
          <cell r="D2381" t="str">
            <v>TTJC0442</v>
          </cell>
          <cell r="E2381" t="str">
            <v>白蛋白（干化学法）</v>
          </cell>
        </row>
        <row r="2381">
          <cell r="H2381" t="str">
            <v>项</v>
          </cell>
        </row>
        <row r="2381">
          <cell r="J2381">
            <v>23</v>
          </cell>
          <cell r="K2381">
            <v>23</v>
          </cell>
          <cell r="L2381">
            <v>23</v>
          </cell>
        </row>
        <row r="2382">
          <cell r="D2382" t="str">
            <v>TTJC0443</v>
          </cell>
          <cell r="E2382" t="str">
            <v>钙（干化学法）</v>
          </cell>
        </row>
        <row r="2382">
          <cell r="H2382" t="str">
            <v>项</v>
          </cell>
        </row>
        <row r="2382">
          <cell r="J2382">
            <v>23</v>
          </cell>
          <cell r="K2382">
            <v>23</v>
          </cell>
          <cell r="L2382">
            <v>23</v>
          </cell>
        </row>
        <row r="2383">
          <cell r="D2383" t="str">
            <v>TTJC0444</v>
          </cell>
          <cell r="E2383" t="str">
            <v>胆碱脂酶（干化学法）</v>
          </cell>
        </row>
        <row r="2383">
          <cell r="H2383" t="str">
            <v>项</v>
          </cell>
        </row>
        <row r="2383">
          <cell r="J2383">
            <v>28</v>
          </cell>
          <cell r="K2383">
            <v>28</v>
          </cell>
          <cell r="L2383">
            <v>28</v>
          </cell>
        </row>
        <row r="2384">
          <cell r="D2384" t="str">
            <v>TTJC0446</v>
          </cell>
          <cell r="E2384" t="str">
            <v>铁（干化学法）</v>
          </cell>
        </row>
        <row r="2384">
          <cell r="H2384" t="str">
            <v>项</v>
          </cell>
        </row>
        <row r="2384">
          <cell r="J2384">
            <v>28</v>
          </cell>
          <cell r="K2384">
            <v>28</v>
          </cell>
          <cell r="L2384">
            <v>28</v>
          </cell>
        </row>
        <row r="2385">
          <cell r="D2385" t="str">
            <v>TTJC0447</v>
          </cell>
          <cell r="E2385" t="str">
            <v>乳酸脱氢酶（干化学法）</v>
          </cell>
        </row>
        <row r="2385">
          <cell r="H2385" t="str">
            <v>项</v>
          </cell>
        </row>
        <row r="2385">
          <cell r="J2385">
            <v>28</v>
          </cell>
          <cell r="K2385">
            <v>28</v>
          </cell>
          <cell r="L2385">
            <v>28</v>
          </cell>
        </row>
        <row r="2386">
          <cell r="D2386" t="str">
            <v>TTJC0448</v>
          </cell>
          <cell r="E2386" t="str">
            <v>锂（干化学法）</v>
          </cell>
        </row>
        <row r="2386">
          <cell r="H2386" t="str">
            <v>项</v>
          </cell>
        </row>
        <row r="2386">
          <cell r="J2386">
            <v>28</v>
          </cell>
          <cell r="K2386">
            <v>28</v>
          </cell>
          <cell r="L2386">
            <v>28</v>
          </cell>
        </row>
        <row r="2387">
          <cell r="D2387" t="str">
            <v>TTJC0449</v>
          </cell>
          <cell r="E2387" t="str">
            <v>脂肪酶（干化学法）</v>
          </cell>
        </row>
        <row r="2387">
          <cell r="H2387" t="str">
            <v>项</v>
          </cell>
        </row>
        <row r="2387">
          <cell r="J2387">
            <v>28</v>
          </cell>
          <cell r="K2387">
            <v>28</v>
          </cell>
          <cell r="L2387">
            <v>28</v>
          </cell>
        </row>
        <row r="2388">
          <cell r="D2388" t="str">
            <v>TTJC0450</v>
          </cell>
          <cell r="E2388" t="str">
            <v>茶碱（干化学法）</v>
          </cell>
        </row>
        <row r="2388">
          <cell r="H2388" t="str">
            <v>项</v>
          </cell>
        </row>
        <row r="2388">
          <cell r="J2388">
            <v>28</v>
          </cell>
          <cell r="K2388">
            <v>28</v>
          </cell>
          <cell r="L2388">
            <v>28</v>
          </cell>
        </row>
        <row r="2389">
          <cell r="D2389" t="str">
            <v>TTJC0451</v>
          </cell>
          <cell r="E2389" t="str">
            <v>尿肌酐（干化学法）</v>
          </cell>
        </row>
        <row r="2389">
          <cell r="H2389" t="str">
            <v>项</v>
          </cell>
        </row>
        <row r="2389">
          <cell r="J2389">
            <v>23</v>
          </cell>
          <cell r="K2389">
            <v>23</v>
          </cell>
          <cell r="L2389">
            <v>23</v>
          </cell>
        </row>
        <row r="2390">
          <cell r="D2390" t="str">
            <v>TTJC0452</v>
          </cell>
          <cell r="E2390" t="str">
            <v>氯（干化学法）</v>
          </cell>
        </row>
        <row r="2390">
          <cell r="H2390" t="str">
            <v>项</v>
          </cell>
        </row>
        <row r="2390">
          <cell r="J2390">
            <v>23</v>
          </cell>
          <cell r="K2390">
            <v>23</v>
          </cell>
          <cell r="L2390">
            <v>23</v>
          </cell>
        </row>
        <row r="2391">
          <cell r="D2391" t="str">
            <v>TTJC0453</v>
          </cell>
          <cell r="E2391" t="str">
            <v>钠（干化学法）</v>
          </cell>
        </row>
        <row r="2391">
          <cell r="H2391" t="str">
            <v>项</v>
          </cell>
        </row>
        <row r="2391">
          <cell r="J2391">
            <v>23</v>
          </cell>
          <cell r="K2391">
            <v>23</v>
          </cell>
          <cell r="L2391">
            <v>23</v>
          </cell>
        </row>
        <row r="2392">
          <cell r="D2392" t="str">
            <v>TTJC0454</v>
          </cell>
          <cell r="E2392" t="str">
            <v>二氧化碳（干化学法）</v>
          </cell>
        </row>
        <row r="2392">
          <cell r="H2392" t="str">
            <v>项</v>
          </cell>
        </row>
        <row r="2392">
          <cell r="J2392">
            <v>23</v>
          </cell>
          <cell r="K2392">
            <v>23</v>
          </cell>
          <cell r="L2392">
            <v>23</v>
          </cell>
        </row>
        <row r="2393">
          <cell r="D2393" t="str">
            <v>TTJC0455</v>
          </cell>
          <cell r="E2393" t="str">
            <v>血氧分析</v>
          </cell>
        </row>
        <row r="2393">
          <cell r="H2393" t="str">
            <v>次</v>
          </cell>
        </row>
        <row r="2393">
          <cell r="J2393">
            <v>60</v>
          </cell>
          <cell r="K2393">
            <v>60</v>
          </cell>
          <cell r="L2393">
            <v>60</v>
          </cell>
        </row>
        <row r="2394">
          <cell r="D2394" t="str">
            <v>TTJC0456</v>
          </cell>
          <cell r="E2394" t="str">
            <v>血清瘦素测定</v>
          </cell>
        </row>
        <row r="2394">
          <cell r="H2394" t="str">
            <v>份</v>
          </cell>
        </row>
        <row r="2394">
          <cell r="J2394">
            <v>75</v>
          </cell>
          <cell r="K2394">
            <v>75</v>
          </cell>
          <cell r="L2394">
            <v>75</v>
          </cell>
        </row>
        <row r="2395">
          <cell r="D2395" t="str">
            <v>TTJC0457</v>
          </cell>
          <cell r="E2395" t="str">
            <v>精液α萄糖苷酶测定</v>
          </cell>
        </row>
        <row r="2395">
          <cell r="H2395" t="str">
            <v>项</v>
          </cell>
        </row>
        <row r="2395">
          <cell r="J2395">
            <v>35</v>
          </cell>
          <cell r="K2395">
            <v>35</v>
          </cell>
          <cell r="L2395">
            <v>35</v>
          </cell>
        </row>
        <row r="2396">
          <cell r="D2396" t="str">
            <v>TTJC0458</v>
          </cell>
          <cell r="E2396" t="str">
            <v>垂体兴奋试验-精氨酸试验</v>
          </cell>
        </row>
        <row r="2396">
          <cell r="H2396" t="str">
            <v>每试验项目</v>
          </cell>
          <cell r="I2396" t="str">
            <v>含取静脉血及结果分析，标本检验费及一次性材料另收</v>
          </cell>
          <cell r="J2396">
            <v>35</v>
          </cell>
          <cell r="K2396">
            <v>35</v>
          </cell>
          <cell r="L2396">
            <v>35</v>
          </cell>
        </row>
        <row r="2397">
          <cell r="D2397" t="str">
            <v>TTJC0459</v>
          </cell>
          <cell r="E2397" t="str">
            <v>垂体后叶功能试验-禁水试验</v>
          </cell>
          <cell r="F2397" t="str">
            <v>含血、尿渗透压、尿比重测定：至少各3个标本；每小时测尿量、血压、脉搏、尿比重，需6-8小时</v>
          </cell>
        </row>
        <row r="2397">
          <cell r="H2397" t="str">
            <v>每试验项目</v>
          </cell>
          <cell r="I2397" t="str">
            <v>含取静脉血及结果分析，标本检验费及一次性材料另收</v>
          </cell>
          <cell r="J2397">
            <v>108</v>
          </cell>
          <cell r="K2397">
            <v>108</v>
          </cell>
          <cell r="L2397">
            <v>108</v>
          </cell>
        </row>
        <row r="2398">
          <cell r="D2398" t="str">
            <v>TTJC0460</v>
          </cell>
          <cell r="E2398" t="str">
            <v>垂体后叶功能试验-禁水加压素试验</v>
          </cell>
          <cell r="F2398" t="str">
            <v>含血、尿渗透压、尿比重测定至少各5-6个标本；皮下注射去氨加压素（DDAVP）1-4μg,注射DDAVP后每15分钟记尿量，每小时测血压、脉搏、尿比重共8-10小时</v>
          </cell>
        </row>
        <row r="2398">
          <cell r="H2398" t="str">
            <v>每试验项目</v>
          </cell>
          <cell r="I2398" t="str">
            <v>含取静脉血及结果分析，标本检验费及一次性材料另收</v>
          </cell>
          <cell r="J2398">
            <v>136</v>
          </cell>
          <cell r="K2398">
            <v>136</v>
          </cell>
          <cell r="L2398">
            <v>136</v>
          </cell>
        </row>
        <row r="2399">
          <cell r="D2399" t="str">
            <v>TTJC0461</v>
          </cell>
          <cell r="E2399" t="str">
            <v>垂体后叶功能试验-高渗盐水试验</v>
          </cell>
          <cell r="F2399" t="str">
            <v>含血、尿渗透压、尿比重测定至少各5-6个标本；皮下注射去氨加压素（DDAVP）1-4μg,注射DDAVP后每15分钟记尿量，每小时测血压、脉搏、尿比重共8-10小时：包括口服、静脉点滴高渗盐水试验</v>
          </cell>
        </row>
        <row r="2399">
          <cell r="H2399" t="str">
            <v>每试验项目</v>
          </cell>
          <cell r="I2399" t="str">
            <v>含取静脉血及结果分析，标本检验费及一次性材料另收</v>
          </cell>
          <cell r="J2399">
            <v>60</v>
          </cell>
          <cell r="K2399">
            <v>60</v>
          </cell>
          <cell r="L2399">
            <v>60</v>
          </cell>
        </row>
        <row r="2400">
          <cell r="D2400" t="str">
            <v>TTJC0462</v>
          </cell>
          <cell r="E2400" t="str">
            <v>垂体后叶功能试验-水负荷试验</v>
          </cell>
          <cell r="F2400" t="str">
            <v>含血尿渗透压测定各5次，抗利尿激素（ADH）测定3次</v>
          </cell>
        </row>
        <row r="2400">
          <cell r="H2400" t="str">
            <v>每试验项目</v>
          </cell>
          <cell r="I2400" t="str">
            <v>含取静脉血及结果分析，标本检验费及一次性材料另收</v>
          </cell>
          <cell r="J2400">
            <v>60</v>
          </cell>
          <cell r="K2400">
            <v>60</v>
          </cell>
          <cell r="L2400">
            <v>60</v>
          </cell>
        </row>
        <row r="2401">
          <cell r="D2401" t="str">
            <v>TTJC0463</v>
          </cell>
          <cell r="E2401" t="str">
            <v>垂体后叶功能试验-去氨加压素（DDAVP）治疗试验</v>
          </cell>
          <cell r="F2401" t="str">
            <v>含需时两天，每日两次测体重、血钠、血和尿渗透压、记出入量</v>
          </cell>
        </row>
        <row r="2401">
          <cell r="H2401" t="str">
            <v>每试验项目</v>
          </cell>
          <cell r="I2401" t="str">
            <v>含取静脉血及结果分析，标本检验费及一次性材料另收</v>
          </cell>
          <cell r="J2401">
            <v>68</v>
          </cell>
          <cell r="K2401">
            <v>68</v>
          </cell>
          <cell r="L2401">
            <v>68</v>
          </cell>
        </row>
        <row r="2402">
          <cell r="D2402" t="str">
            <v>TTJC0464</v>
          </cell>
          <cell r="E2402" t="str">
            <v>甲状旁腺功能试验-钙耐量试验</v>
          </cell>
          <cell r="F2402" t="str">
            <v>含静脉点滴钙剂，测血钙、磷5次，尿钙、磷2次</v>
          </cell>
        </row>
        <row r="2402">
          <cell r="H2402" t="str">
            <v>项</v>
          </cell>
          <cell r="I2402" t="str">
            <v>含取静脉血及结果分析，标本检验费及一次性材料另收</v>
          </cell>
          <cell r="J2402">
            <v>87</v>
          </cell>
          <cell r="K2402">
            <v>87</v>
          </cell>
          <cell r="L2402">
            <v>87</v>
          </cell>
        </row>
        <row r="2403">
          <cell r="D2403" t="str">
            <v>TTJC0465</v>
          </cell>
          <cell r="E2403" t="str">
            <v>甲状旁腺功能试验-快速钙滴注抑制试验</v>
          </cell>
          <cell r="F2403" t="str">
            <v>含低钙磷饮食，静脉注射钙剂，尿钙磷、肌酐测定8次</v>
          </cell>
        </row>
        <row r="2403">
          <cell r="H2403" t="str">
            <v>每试验项目</v>
          </cell>
          <cell r="I2403" t="str">
            <v>含取静脉血及结果分析，标本检验费及一次性材料另收</v>
          </cell>
          <cell r="J2403">
            <v>107</v>
          </cell>
          <cell r="K2403">
            <v>107</v>
          </cell>
          <cell r="L2403">
            <v>107</v>
          </cell>
        </row>
        <row r="2404">
          <cell r="D2404" t="str">
            <v>TTJC0466</v>
          </cell>
          <cell r="E2404" t="str">
            <v>甲状旁腺功能试验-肾小管磷重吸收试验</v>
          </cell>
          <cell r="F2404" t="str">
            <v>含固定钙磷饮食，双蒸水饮用，连续两日饮水后1、2小时测尿量，查血尿肌酐和钙磷及结果分析</v>
          </cell>
        </row>
        <row r="2404">
          <cell r="H2404" t="str">
            <v>每试验项目</v>
          </cell>
          <cell r="I2404" t="str">
            <v>含取静脉血及结果分析，标本检验费及一次性材料另收</v>
          </cell>
          <cell r="J2404">
            <v>80</v>
          </cell>
          <cell r="K2404">
            <v>80</v>
          </cell>
          <cell r="L2404">
            <v>80</v>
          </cell>
        </row>
        <row r="2405">
          <cell r="D2405" t="str">
            <v>TTJC0467</v>
          </cell>
          <cell r="E2405" t="str">
            <v>甲状旁腺功能试验-磷清除试验</v>
          </cell>
          <cell r="F2405" t="str">
            <v>含固定钙磷饮食，双蒸水饮用，连续两日饮水后1、3小时测尿量，查血尿肌酐和钙磷及结果分析</v>
          </cell>
        </row>
        <row r="2405">
          <cell r="H2405" t="str">
            <v>每试验项目</v>
          </cell>
          <cell r="I2405" t="str">
            <v>含取静脉血及结果分析，标本检验费及一次性材料另收</v>
          </cell>
          <cell r="J2405">
            <v>80</v>
          </cell>
          <cell r="K2405">
            <v>80</v>
          </cell>
          <cell r="L2405">
            <v>80</v>
          </cell>
        </row>
        <row r="2406">
          <cell r="D2406" t="str">
            <v>TTJC0468</v>
          </cell>
          <cell r="E2406" t="str">
            <v>甲状旁腺功能试验-低钙试验</v>
          </cell>
          <cell r="F2406" t="str">
            <v>含低钙饮食、尿钙测定3次</v>
          </cell>
        </row>
        <row r="2406">
          <cell r="H2406" t="str">
            <v>每试验项目</v>
          </cell>
          <cell r="I2406" t="str">
            <v>含取静脉血及结果分析，标本检验费及一次性材料另收</v>
          </cell>
          <cell r="J2406">
            <v>26</v>
          </cell>
          <cell r="K2406">
            <v>26</v>
          </cell>
          <cell r="L2406">
            <v>26</v>
          </cell>
        </row>
        <row r="2407">
          <cell r="D2407" t="str">
            <v>TTJC0469</v>
          </cell>
          <cell r="E2407" t="str">
            <v>甲状旁腺功能试验-低磷试验</v>
          </cell>
          <cell r="F2407" t="str">
            <v>含低磷饮食、血钙、磷及尿磷测定3次</v>
          </cell>
        </row>
        <row r="2407">
          <cell r="H2407" t="str">
            <v>每试验项目</v>
          </cell>
          <cell r="I2407" t="str">
            <v>含取静脉血及结果分析，标本检验费及一次性材料另收</v>
          </cell>
          <cell r="J2407">
            <v>84</v>
          </cell>
          <cell r="K2407">
            <v>84</v>
          </cell>
          <cell r="L2407">
            <v>84</v>
          </cell>
        </row>
        <row r="2408">
          <cell r="D2408" t="str">
            <v>TTJC0470</v>
          </cell>
          <cell r="E2408" t="str">
            <v>胰岛功能试验-葡萄糖耐量试验</v>
          </cell>
          <cell r="F2408" t="str">
            <v>含5次血糖测定：包括口服和静脉</v>
          </cell>
        </row>
        <row r="2408">
          <cell r="H2408" t="str">
            <v>每试验项目</v>
          </cell>
          <cell r="I2408" t="str">
            <v>含取静脉血及结果分析，标本检验费及一次性材料另收</v>
          </cell>
          <cell r="J2408">
            <v>46</v>
          </cell>
          <cell r="K2408">
            <v>46</v>
          </cell>
          <cell r="L2408">
            <v>46</v>
          </cell>
        </row>
        <row r="2409">
          <cell r="D2409" t="str">
            <v>TTJC0471</v>
          </cell>
          <cell r="E2409" t="str">
            <v>胰岛功能试验-馒头餐糖耐量试验</v>
          </cell>
          <cell r="F2409" t="str">
            <v>4次血糖测定</v>
          </cell>
        </row>
        <row r="2409">
          <cell r="H2409" t="str">
            <v>每试验项目</v>
          </cell>
          <cell r="I2409" t="str">
            <v>含取静脉血及结果分析，标本检验费及一次性材料另收</v>
          </cell>
          <cell r="J2409">
            <v>45</v>
          </cell>
          <cell r="K2409">
            <v>45</v>
          </cell>
          <cell r="L2409">
            <v>45</v>
          </cell>
        </row>
        <row r="2410">
          <cell r="D2410" t="str">
            <v>TTJC0472</v>
          </cell>
          <cell r="E2410" t="str">
            <v>胰岛功能试验-可的松糖耐量试验</v>
          </cell>
          <cell r="F2410" t="str">
            <v>5次血糖测定</v>
          </cell>
        </row>
        <row r="2410">
          <cell r="H2410" t="str">
            <v>每试验项目</v>
          </cell>
          <cell r="I2410" t="str">
            <v>含取静脉血及结果分析，标本检验费及一次性材料另收</v>
          </cell>
          <cell r="J2410">
            <v>43</v>
          </cell>
          <cell r="K2410">
            <v>43</v>
          </cell>
          <cell r="L2410">
            <v>43</v>
          </cell>
        </row>
        <row r="2411">
          <cell r="D2411" t="str">
            <v>TTJC0473</v>
          </cell>
          <cell r="E2411" t="str">
            <v>胰岛功能试验-胰岛素释放试验</v>
          </cell>
          <cell r="F2411" t="str">
            <v>含5次血糖和/或胰岛素C肽测定，与口服葡萄糖耐量试验或馒头餐试验同时进行：包括C肽释放试验</v>
          </cell>
        </row>
        <row r="2411">
          <cell r="H2411" t="str">
            <v>每试验项目</v>
          </cell>
          <cell r="I2411" t="str">
            <v>含取静脉血及结果分析，标本检验费及一次性材料另收</v>
          </cell>
          <cell r="J2411">
            <v>46</v>
          </cell>
          <cell r="K2411">
            <v>46</v>
          </cell>
          <cell r="L2411">
            <v>46</v>
          </cell>
        </row>
        <row r="2412">
          <cell r="D2412" t="str">
            <v>TTJC0474</v>
          </cell>
          <cell r="E2412" t="str">
            <v>胰岛功能试验-胰高血糖素试验</v>
          </cell>
          <cell r="F2412" t="str">
            <v>7次血糖、胰岛素测定</v>
          </cell>
        </row>
        <row r="2412">
          <cell r="H2412" t="str">
            <v>每试验项目</v>
          </cell>
          <cell r="I2412" t="str">
            <v>含取静脉血及结果分析，标本检验费及一次性材料另收</v>
          </cell>
          <cell r="J2412">
            <v>38</v>
          </cell>
          <cell r="K2412">
            <v>38</v>
          </cell>
          <cell r="L2412">
            <v>38</v>
          </cell>
        </row>
        <row r="2413">
          <cell r="D2413" t="str">
            <v>TTJC0475</v>
          </cell>
          <cell r="E2413" t="str">
            <v>胰岛功能试验-甲苯磺丁脲（D860）试验</v>
          </cell>
          <cell r="F2413" t="str">
            <v>含血糖、胰岛素测定6次、床旁监护</v>
          </cell>
        </row>
        <row r="2413">
          <cell r="H2413" t="str">
            <v>每试验项目</v>
          </cell>
          <cell r="I2413" t="str">
            <v>含取静脉血及结果分析，标本检验费及一次性材料另收</v>
          </cell>
          <cell r="J2413">
            <v>48</v>
          </cell>
          <cell r="K2413">
            <v>48</v>
          </cell>
          <cell r="L2413">
            <v>48</v>
          </cell>
        </row>
        <row r="2414">
          <cell r="D2414" t="str">
            <v>TTJC0476</v>
          </cell>
          <cell r="E2414" t="str">
            <v>胰岛功能试验-饥饿试验</v>
          </cell>
          <cell r="F2414" t="str">
            <v>含24小时或2-3天监测血糖、胰岛素、床旁监护</v>
          </cell>
        </row>
        <row r="2414">
          <cell r="H2414" t="str">
            <v>每试验项目</v>
          </cell>
          <cell r="I2414" t="str">
            <v>含取静脉血及结果分析，标本检验费及一次性材料另收</v>
          </cell>
          <cell r="J2414">
            <v>110</v>
          </cell>
          <cell r="K2414">
            <v>110</v>
          </cell>
          <cell r="L2414">
            <v>110</v>
          </cell>
        </row>
        <row r="2415">
          <cell r="D2415" t="str">
            <v>TTJC0477</v>
          </cell>
          <cell r="E2415" t="str">
            <v>ɑ2-巨球蛋白测定</v>
          </cell>
        </row>
        <row r="2415">
          <cell r="H2415" t="str">
            <v>项</v>
          </cell>
          <cell r="I2415" t="str">
            <v>ELISA法</v>
          </cell>
          <cell r="J2415">
            <v>30</v>
          </cell>
          <cell r="K2415">
            <v>30</v>
          </cell>
          <cell r="L2415">
            <v>30</v>
          </cell>
        </row>
        <row r="2416">
          <cell r="D2416" t="str">
            <v>TTJC0478</v>
          </cell>
          <cell r="E2416" t="str">
            <v>视黄醇结合蛋白测定</v>
          </cell>
        </row>
        <row r="2416">
          <cell r="H2416" t="str">
            <v>项</v>
          </cell>
          <cell r="I2416" t="str">
            <v>散射光比浊法</v>
          </cell>
          <cell r="J2416">
            <v>40</v>
          </cell>
          <cell r="K2416">
            <v>40</v>
          </cell>
          <cell r="L2416">
            <v>40</v>
          </cell>
        </row>
        <row r="2417">
          <cell r="D2417" t="str">
            <v>TTJC0479</v>
          </cell>
          <cell r="E2417" t="str">
            <v>血清淀粉样蛋白A测定（SAA)</v>
          </cell>
        </row>
        <row r="2417">
          <cell r="H2417" t="str">
            <v>项</v>
          </cell>
          <cell r="I2417" t="str">
            <v>散射光比浊法</v>
          </cell>
          <cell r="J2417">
            <v>85</v>
          </cell>
          <cell r="K2417">
            <v>85</v>
          </cell>
          <cell r="L2417">
            <v>85</v>
          </cell>
        </row>
        <row r="2418">
          <cell r="D2418" t="str">
            <v>TTJC0480</v>
          </cell>
          <cell r="E2418" t="str">
            <v>血清载脂蛋白AⅠ测定</v>
          </cell>
          <cell r="F2418" t="str">
            <v>样本类型：血液。样本采集、签收、处理，质控，检测样本，审核结果，录入实验室信息系统或人工登记，发送报告；按规定处理废弃物；接受临床相关咨询。</v>
          </cell>
        </row>
        <row r="2418">
          <cell r="H2418" t="str">
            <v>项</v>
          </cell>
          <cell r="I2418" t="str">
            <v>散射光比浊法、透射光比浊法</v>
          </cell>
          <cell r="J2418">
            <v>25</v>
          </cell>
          <cell r="K2418">
            <v>25</v>
          </cell>
          <cell r="L2418">
            <v>25</v>
          </cell>
        </row>
        <row r="2419">
          <cell r="D2419" t="str">
            <v>TTJC0481</v>
          </cell>
          <cell r="E2419" t="str">
            <v>血清载脂蛋白AⅡ测定</v>
          </cell>
          <cell r="F2419" t="str">
            <v>样本类型：血液。样本采集、签收、处理，质控，检测样本，审核结果，录入实验室信息系统或人工登记，发送报告；按规定处理废弃物；接受临床相关咨询。</v>
          </cell>
        </row>
        <row r="2419">
          <cell r="H2419" t="str">
            <v>项</v>
          </cell>
          <cell r="I2419" t="str">
            <v>散射光比浊法、透射光比浊法</v>
          </cell>
          <cell r="J2419">
            <v>25</v>
          </cell>
          <cell r="K2419">
            <v>25</v>
          </cell>
          <cell r="L2419">
            <v>25</v>
          </cell>
        </row>
        <row r="2420">
          <cell r="D2420" t="str">
            <v>TTJC0482</v>
          </cell>
          <cell r="E2420" t="str">
            <v>血清载脂蛋白B测定</v>
          </cell>
          <cell r="F2420" t="str">
            <v>样本类型：血液。样本采集、签收、处理，质控，检测样本，审核结果，录入实验室信息系统或人工登记，发送报告；按规定处理废弃物；接受临床相关咨询。</v>
          </cell>
        </row>
        <row r="2420">
          <cell r="H2420" t="str">
            <v>项</v>
          </cell>
          <cell r="I2420" t="str">
            <v>散射光比浊法、透射光比浊法</v>
          </cell>
          <cell r="J2420">
            <v>25</v>
          </cell>
          <cell r="K2420">
            <v>25</v>
          </cell>
          <cell r="L2420">
            <v>25</v>
          </cell>
        </row>
        <row r="2421">
          <cell r="D2421" t="str">
            <v>TTJC0483</v>
          </cell>
          <cell r="E2421" t="str">
            <v>血清载脂蛋白E测定</v>
          </cell>
          <cell r="F2421" t="str">
            <v>样本类型：血液。样本采集、签收、处理，质控，检测样本，审核结果，录入实验室信息系统或人工登记，发送报告；按规定处理废弃物；接受临床相关咨询。</v>
          </cell>
        </row>
        <row r="2421">
          <cell r="H2421" t="str">
            <v>项</v>
          </cell>
          <cell r="I2421" t="str">
            <v>散射光比浊法、透射光比浊法</v>
          </cell>
          <cell r="J2421">
            <v>36</v>
          </cell>
          <cell r="K2421">
            <v>36</v>
          </cell>
          <cell r="L2421">
            <v>36</v>
          </cell>
        </row>
        <row r="2422">
          <cell r="D2422" t="str">
            <v>TTJC0484</v>
          </cell>
          <cell r="E2422" t="str">
            <v>血清载脂蛋白ɑ测定</v>
          </cell>
          <cell r="F2422" t="str">
            <v>样本类型：血液。样本采集、签收、处理，质控，检测样本，审核结果，录入实验室信息系统或人工登记，发送报告；按规定处理废弃物；接受临床相关咨询。</v>
          </cell>
          <cell r="G2422">
            <v>0</v>
          </cell>
          <cell r="H2422" t="str">
            <v>项</v>
          </cell>
          <cell r="I2422" t="str">
            <v>散射光比浊法、透射光比浊法</v>
          </cell>
          <cell r="J2422">
            <v>50</v>
          </cell>
          <cell r="K2422">
            <v>50</v>
          </cell>
          <cell r="L2422">
            <v>50</v>
          </cell>
        </row>
        <row r="2423">
          <cell r="D2423" t="str">
            <v>TTJC0485</v>
          </cell>
          <cell r="E2423" t="str">
            <v>血清ɑ-L-岩藻糖苷酶测定</v>
          </cell>
        </row>
        <row r="2423">
          <cell r="H2423" t="str">
            <v>项</v>
          </cell>
          <cell r="I2423" t="str">
            <v>全自动生化分析仪、酶显色法</v>
          </cell>
          <cell r="J2423">
            <v>20</v>
          </cell>
          <cell r="K2423">
            <v>20</v>
          </cell>
          <cell r="L2423">
            <v>20</v>
          </cell>
        </row>
        <row r="2424">
          <cell r="D2424" t="str">
            <v>TTJC0486</v>
          </cell>
          <cell r="E2424" t="str">
            <v>血清纤维连接蛋白测定</v>
          </cell>
        </row>
        <row r="2424">
          <cell r="H2424" t="str">
            <v>项</v>
          </cell>
          <cell r="I2424" t="str">
            <v>散射光比浊法</v>
          </cell>
          <cell r="J2424">
            <v>50</v>
          </cell>
          <cell r="K2424">
            <v>50</v>
          </cell>
          <cell r="L2424">
            <v>50</v>
          </cell>
        </row>
        <row r="2425">
          <cell r="D2425" t="str">
            <v>TTJC0488</v>
          </cell>
          <cell r="E2425" t="str">
            <v>血同型半胱氨酸测定（HCY）</v>
          </cell>
        </row>
        <row r="2425">
          <cell r="H2425" t="str">
            <v>项</v>
          </cell>
          <cell r="I2425" t="str">
            <v>化学发光法</v>
          </cell>
          <cell r="J2425">
            <v>140</v>
          </cell>
          <cell r="K2425">
            <v>140</v>
          </cell>
          <cell r="L2425">
            <v>140</v>
          </cell>
        </row>
        <row r="2426">
          <cell r="D2426" t="str">
            <v>TTJC0489</v>
          </cell>
          <cell r="E2426" t="str">
            <v>尿α1微量球蛋白测定</v>
          </cell>
          <cell r="F2426" t="str">
            <v>样本类型：血液、尿液。样本采集、签收、处理，定标和质控，检测 样本，审核结果，录入实验室信息系统或人工登记，发送报 告；按规定处理废弃物；接受临床相关咨询。</v>
          </cell>
          <cell r="G2426">
            <v>0</v>
          </cell>
          <cell r="H2426" t="str">
            <v>项</v>
          </cell>
          <cell r="I2426" t="str">
            <v>（血标本同）散射光比浊法、透射光比浊法</v>
          </cell>
          <cell r="J2426">
            <v>45</v>
          </cell>
          <cell r="K2426">
            <v>45</v>
          </cell>
          <cell r="L2426">
            <v>45</v>
          </cell>
        </row>
        <row r="2427">
          <cell r="D2427" t="str">
            <v>TTJC0490</v>
          </cell>
          <cell r="E2427" t="str">
            <v>血清胱抑素（Cystatin C)测定</v>
          </cell>
          <cell r="F2427" t="str">
            <v>样本类型：血液。样本采集、签收、处理，质控，检测样本，审核结果，录入实验室信息系统或人工登记，发送报告；按规定处理废弃物；接受临床相关咨询。</v>
          </cell>
          <cell r="G2427">
            <v>0</v>
          </cell>
          <cell r="H2427" t="str">
            <v>项</v>
          </cell>
          <cell r="I2427" t="str">
            <v>散射光比浊法、透射光比浊法</v>
          </cell>
          <cell r="J2427">
            <v>50</v>
          </cell>
          <cell r="K2427">
            <v>50</v>
          </cell>
          <cell r="L2427">
            <v>50</v>
          </cell>
        </row>
        <row r="2428">
          <cell r="D2428" t="str">
            <v>TTJC0491</v>
          </cell>
          <cell r="E2428" t="str">
            <v>血清总蛋白（干化学法）</v>
          </cell>
        </row>
        <row r="2428">
          <cell r="H2428" t="str">
            <v>项</v>
          </cell>
        </row>
        <row r="2428">
          <cell r="J2428">
            <v>23</v>
          </cell>
          <cell r="K2428">
            <v>23</v>
          </cell>
          <cell r="L2428">
            <v>23</v>
          </cell>
        </row>
        <row r="2429">
          <cell r="D2429" t="str">
            <v>TTJC0492</v>
          </cell>
          <cell r="E2429" t="str">
            <v>葡萄糖测定（酶电极法）</v>
          </cell>
        </row>
        <row r="2429">
          <cell r="H2429" t="str">
            <v>项</v>
          </cell>
        </row>
        <row r="2429">
          <cell r="J2429">
            <v>15</v>
          </cell>
          <cell r="K2429">
            <v>15</v>
          </cell>
          <cell r="L2429">
            <v>15</v>
          </cell>
        </row>
        <row r="2430">
          <cell r="D2430" t="str">
            <v>TTJF0162</v>
          </cell>
          <cell r="E2430" t="str">
            <v>连续动态葡萄糖监测及分析</v>
          </cell>
          <cell r="F2430" t="str">
            <v>指连续葡萄糖监测，动态葡萄糖图谱（AGP）及葡萄糖波动趋势的监测、分析、解读及处置，对患者的血糖进行全程管理。首先，安装植入一次性动态葡萄糖监测系统的传感器探头，取上臂最佳植入部位，消毒后将传感器探头植入皮下。然后从动态葡萄糖监测系统中获取下载7天、14天数据，每24小时测定不少于288个葡萄糖值。创建动态分析报告，打印报告，进行分析和解读，和患者进行沟通教育，制定个性化的血糖管理及控制方案，其中包括：用药、饮食、锻炼等方面。根据数据分析，对患者进行改善生活习惯的宣教和干预，达到良好控制患者血糖，减少并发症，提高健康水平的作用。</v>
          </cell>
          <cell r="G2430" t="str">
            <v>传感器套装</v>
          </cell>
          <cell r="H2430" t="str">
            <v>次</v>
          </cell>
        </row>
        <row r="2430">
          <cell r="J2430" t="str">
            <v>试行价格300</v>
          </cell>
          <cell r="K2430" t="str">
            <v>试行价格300</v>
          </cell>
          <cell r="L2430" t="str">
            <v>试行价格300</v>
          </cell>
        </row>
        <row r="2431">
          <cell r="D2431" t="str">
            <v>TTJC0493</v>
          </cell>
          <cell r="E2431" t="str">
            <v>血浆乳酸测定（干化学法）</v>
          </cell>
        </row>
        <row r="2431">
          <cell r="H2431" t="str">
            <v>项</v>
          </cell>
        </row>
        <row r="2431">
          <cell r="J2431">
            <v>28</v>
          </cell>
          <cell r="K2431">
            <v>28</v>
          </cell>
          <cell r="L2431">
            <v>28</v>
          </cell>
        </row>
        <row r="2432">
          <cell r="D2432" t="str">
            <v>TTJC0494</v>
          </cell>
          <cell r="E2432" t="str">
            <v>铁测定</v>
          </cell>
          <cell r="F2432" t="str">
            <v>样本类型：血液。样本采集、签收、处理，质控，检测样本，审核结果，录入实验室信息系统或人工登记，发送报告；按规定处理废弃物；接受临床相关咨询。</v>
          </cell>
        </row>
        <row r="2432">
          <cell r="H2432" t="str">
            <v>项</v>
          </cell>
          <cell r="I2432" t="str">
            <v>分光光度法</v>
          </cell>
          <cell r="J2432">
            <v>20</v>
          </cell>
          <cell r="K2432">
            <v>20</v>
          </cell>
          <cell r="L2432">
            <v>20</v>
          </cell>
        </row>
        <row r="2433">
          <cell r="D2433" t="str">
            <v>TTJC0495</v>
          </cell>
          <cell r="E2433" t="str">
            <v>血清总铁结合力测定</v>
          </cell>
        </row>
        <row r="2433">
          <cell r="H2433" t="str">
            <v>项</v>
          </cell>
          <cell r="I2433" t="str">
            <v>分光光度法</v>
          </cell>
          <cell r="J2433">
            <v>25</v>
          </cell>
          <cell r="K2433">
            <v>25</v>
          </cell>
          <cell r="L2433">
            <v>25</v>
          </cell>
        </row>
        <row r="2434">
          <cell r="D2434" t="str">
            <v>TTJC0496</v>
          </cell>
          <cell r="E2434" t="str">
            <v>尿素测定（酶电极法）</v>
          </cell>
        </row>
        <row r="2434">
          <cell r="H2434" t="str">
            <v>项</v>
          </cell>
        </row>
        <row r="2434">
          <cell r="J2434">
            <v>15</v>
          </cell>
          <cell r="K2434">
            <v>15</v>
          </cell>
          <cell r="L2434">
            <v>15</v>
          </cell>
        </row>
        <row r="2435">
          <cell r="D2435" t="str">
            <v>TTJC0497</v>
          </cell>
          <cell r="E2435" t="str">
            <v>红细胞葡萄糖磷酸异构酶活性测定</v>
          </cell>
        </row>
        <row r="2435">
          <cell r="H2435" t="str">
            <v>项</v>
          </cell>
          <cell r="I2435" t="str">
            <v>分光光度法</v>
          </cell>
          <cell r="J2435">
            <v>90</v>
          </cell>
          <cell r="K2435">
            <v>90</v>
          </cell>
          <cell r="L2435">
            <v>90</v>
          </cell>
        </row>
        <row r="2436">
          <cell r="D2436" t="str">
            <v>TTJC0498</v>
          </cell>
          <cell r="E2436" t="str">
            <v>肾上腺皮质功能试验-皮质素水试验</v>
          </cell>
          <cell r="F2436" t="str">
            <v>含血皮质醇和ACTH测定各5次，尿量8次，结果分析：包括水利尿试验</v>
          </cell>
        </row>
        <row r="2436">
          <cell r="H2436" t="str">
            <v>每试验项目</v>
          </cell>
          <cell r="I2436" t="str">
            <v>含取静脉血及结果分析，标本检验费及一次性材料另收</v>
          </cell>
          <cell r="J2436">
            <v>39</v>
          </cell>
          <cell r="K2436">
            <v>39</v>
          </cell>
          <cell r="L2436">
            <v>39</v>
          </cell>
        </row>
        <row r="2437">
          <cell r="D2437" t="str">
            <v>TTJC0499</v>
          </cell>
          <cell r="E2437" t="str">
            <v>肾上腺皮质功能试验-醛固酮肾素测定卧立位试验</v>
          </cell>
          <cell r="F2437" t="str">
            <v>含血醛固酮肾素测定2次</v>
          </cell>
        </row>
        <row r="2437">
          <cell r="H2437" t="str">
            <v>每试验项目</v>
          </cell>
          <cell r="I2437" t="str">
            <v>含取静脉血及结果分析，标本检验费及一次性材料另收</v>
          </cell>
          <cell r="J2437">
            <v>16</v>
          </cell>
          <cell r="K2437">
            <v>16</v>
          </cell>
          <cell r="L2437">
            <v>16</v>
          </cell>
        </row>
        <row r="2438">
          <cell r="D2438" t="str">
            <v>TTJC0500</v>
          </cell>
          <cell r="E2438" t="str">
            <v>肾上腺皮质功能试验-低钠试验</v>
          </cell>
          <cell r="F2438" t="str">
            <v>含血尿钾、钠、氯测定3次；包括高钠试验</v>
          </cell>
        </row>
        <row r="2438">
          <cell r="H2438" t="str">
            <v>每试验项目</v>
          </cell>
          <cell r="I2438" t="str">
            <v>含取静脉血及结果分析，标本检验费及一次性材料另收</v>
          </cell>
          <cell r="J2438">
            <v>56</v>
          </cell>
          <cell r="K2438">
            <v>56</v>
          </cell>
          <cell r="L2438">
            <v>56</v>
          </cell>
        </row>
        <row r="2439">
          <cell r="D2439" t="str">
            <v>TTJC0501</v>
          </cell>
          <cell r="E2439" t="str">
            <v>肾上腺皮质功能试验-钾负荷试验</v>
          </cell>
          <cell r="F2439" t="str">
            <v>含血尿钾、钠测定4次</v>
          </cell>
        </row>
        <row r="2439">
          <cell r="H2439" t="str">
            <v>每试验项目</v>
          </cell>
          <cell r="I2439" t="str">
            <v>含取静脉血及结果分析，标本检验费及一次性材料另收</v>
          </cell>
          <cell r="J2439">
            <v>84</v>
          </cell>
          <cell r="K2439">
            <v>84</v>
          </cell>
          <cell r="L2439">
            <v>84</v>
          </cell>
        </row>
        <row r="2440">
          <cell r="D2440" t="str">
            <v>TTJC0502</v>
          </cell>
          <cell r="E2440" t="str">
            <v>肾上腺髓质功能试验-冷加压试验</v>
          </cell>
          <cell r="F2440" t="str">
            <v>含血压监测20分钟内测7次</v>
          </cell>
        </row>
        <row r="2440">
          <cell r="H2440" t="str">
            <v>每试验项目</v>
          </cell>
          <cell r="I2440" t="str">
            <v>含取静脉血及结果分析，标本检验费及一次性材料另收</v>
          </cell>
          <cell r="J2440">
            <v>15</v>
          </cell>
          <cell r="K2440">
            <v>15</v>
          </cell>
          <cell r="L2440">
            <v>15</v>
          </cell>
        </row>
        <row r="2441">
          <cell r="D2441" t="str">
            <v>TTJC0503</v>
          </cell>
          <cell r="E2441" t="str">
            <v>肾上腺髓质功能试验-酪氨酸激发试验</v>
          </cell>
          <cell r="F2441" t="str">
            <v>含血压监测每半分钟一次，连续15分钟</v>
          </cell>
        </row>
        <row r="2441">
          <cell r="H2441" t="str">
            <v>每试验项目</v>
          </cell>
          <cell r="I2441" t="str">
            <v>含取静脉血及结果分析，标本检验费及一次性材料另收</v>
          </cell>
          <cell r="J2441">
            <v>15</v>
          </cell>
          <cell r="K2441">
            <v>15</v>
          </cell>
          <cell r="L2441">
            <v>15</v>
          </cell>
        </row>
        <row r="2442">
          <cell r="D2442" t="str">
            <v>TTJC0510</v>
          </cell>
          <cell r="E2442" t="str">
            <v>肌酐测定(酶促动力法)</v>
          </cell>
        </row>
        <row r="2442">
          <cell r="H2442" t="str">
            <v>项</v>
          </cell>
        </row>
        <row r="2442">
          <cell r="J2442">
            <v>13</v>
          </cell>
          <cell r="K2442">
            <v>13</v>
          </cell>
          <cell r="L2442">
            <v>13</v>
          </cell>
        </row>
        <row r="2443">
          <cell r="D2443" t="str">
            <v>TTJC0511</v>
          </cell>
          <cell r="E2443" t="str">
            <v>红细胞嘧啶5‘核苷酸酶</v>
          </cell>
        </row>
        <row r="2443">
          <cell r="H2443" t="str">
            <v>项</v>
          </cell>
        </row>
        <row r="2443">
          <cell r="J2443">
            <v>40</v>
          </cell>
          <cell r="K2443">
            <v>40</v>
          </cell>
          <cell r="L2443">
            <v>40</v>
          </cell>
        </row>
        <row r="2444">
          <cell r="D2444" t="str">
            <v>TTJC0512</v>
          </cell>
          <cell r="E2444" t="str">
            <v>全血铅测定</v>
          </cell>
        </row>
        <row r="2444">
          <cell r="H2444" t="str">
            <v>项</v>
          </cell>
          <cell r="I2444" t="str">
            <v>钨舟原子吸收法</v>
          </cell>
          <cell r="J2444">
            <v>28</v>
          </cell>
          <cell r="K2444">
            <v>28</v>
          </cell>
          <cell r="L2444">
            <v>28</v>
          </cell>
        </row>
        <row r="2445">
          <cell r="D2445" t="str">
            <v>TTJC0513</v>
          </cell>
          <cell r="E2445" t="str">
            <v>微量元素测定-镉</v>
          </cell>
        </row>
        <row r="2445">
          <cell r="H2445" t="str">
            <v>项</v>
          </cell>
          <cell r="I2445" t="str">
            <v>钨舟原子吸收法</v>
          </cell>
          <cell r="J2445">
            <v>28</v>
          </cell>
          <cell r="K2445">
            <v>28</v>
          </cell>
          <cell r="L2445">
            <v>28</v>
          </cell>
        </row>
        <row r="2446">
          <cell r="D2446" t="str">
            <v>TTJC0514</v>
          </cell>
          <cell r="E2446" t="str">
            <v>血清碱性磷酸酶同工酶电泳分析</v>
          </cell>
          <cell r="F2446" t="str">
            <v>样本类型：血液。样本采集、签收、处理，质控，检测样本，审核结果，录入实验室信息系统或人工登记，发送报告；按规定处理废弃物；接受临床相关咨询。</v>
          </cell>
        </row>
        <row r="2446">
          <cell r="H2446" t="str">
            <v>项</v>
          </cell>
          <cell r="I2446" t="str">
            <v>仪器法</v>
          </cell>
          <cell r="J2446">
            <v>100</v>
          </cell>
          <cell r="K2446">
            <v>100</v>
          </cell>
          <cell r="L2446">
            <v>100</v>
          </cell>
        </row>
        <row r="2447">
          <cell r="D2447" t="str">
            <v>TTJC0515</v>
          </cell>
          <cell r="E2447" t="str">
            <v>临床化学快速定量多层膜技术</v>
          </cell>
        </row>
        <row r="2447">
          <cell r="H2447" t="str">
            <v>项</v>
          </cell>
        </row>
        <row r="2447">
          <cell r="J2447">
            <v>26</v>
          </cell>
          <cell r="K2447">
            <v>26</v>
          </cell>
          <cell r="L2447">
            <v>26</v>
          </cell>
        </row>
        <row r="2448">
          <cell r="D2448" t="str">
            <v>TTJC0516</v>
          </cell>
          <cell r="E2448" t="str">
            <v>血游离脂肪酸测定</v>
          </cell>
        </row>
        <row r="2448">
          <cell r="H2448" t="str">
            <v>项</v>
          </cell>
        </row>
        <row r="2448">
          <cell r="J2448">
            <v>20</v>
          </cell>
          <cell r="K2448">
            <v>20</v>
          </cell>
          <cell r="L2448">
            <v>20</v>
          </cell>
        </row>
        <row r="2449">
          <cell r="D2449" t="str">
            <v>TTJC0517</v>
          </cell>
          <cell r="E2449" t="str">
            <v>尿吡啶酚测定</v>
          </cell>
        </row>
        <row r="2449">
          <cell r="H2449" t="str">
            <v>项</v>
          </cell>
        </row>
        <row r="2449">
          <cell r="J2449">
            <v>120</v>
          </cell>
          <cell r="K2449">
            <v>120</v>
          </cell>
          <cell r="L2449">
            <v>120</v>
          </cell>
        </row>
        <row r="2450">
          <cell r="D2450" t="str">
            <v>TTJC0518</v>
          </cell>
          <cell r="E2450" t="str">
            <v>尿脱氧吡啶酚测定</v>
          </cell>
        </row>
        <row r="2450">
          <cell r="H2450" t="str">
            <v>项</v>
          </cell>
        </row>
        <row r="2450">
          <cell r="J2450">
            <v>120</v>
          </cell>
          <cell r="K2450">
            <v>120</v>
          </cell>
          <cell r="L2450">
            <v>120</v>
          </cell>
        </row>
        <row r="2451">
          <cell r="D2451" t="str">
            <v>TTJC0521</v>
          </cell>
          <cell r="E2451" t="str">
            <v>黄嘌呤氧化酶</v>
          </cell>
        </row>
        <row r="2451">
          <cell r="H2451" t="str">
            <v>项</v>
          </cell>
          <cell r="I2451" t="str">
            <v>化学法</v>
          </cell>
          <cell r="J2451">
            <v>30</v>
          </cell>
          <cell r="K2451">
            <v>30</v>
          </cell>
          <cell r="L2451">
            <v>30</v>
          </cell>
        </row>
        <row r="2452">
          <cell r="D2452" t="str">
            <v>TTJC0522</v>
          </cell>
          <cell r="E2452" t="str">
            <v>尿微量白蛋白定量检测</v>
          </cell>
        </row>
        <row r="2452">
          <cell r="H2452" t="str">
            <v>项</v>
          </cell>
          <cell r="I2452" t="str">
            <v>干化学法</v>
          </cell>
          <cell r="J2452">
            <v>50</v>
          </cell>
          <cell r="K2452">
            <v>50</v>
          </cell>
          <cell r="L2452">
            <v>50</v>
          </cell>
        </row>
        <row r="2453">
          <cell r="D2453" t="str">
            <v>TTJC0523</v>
          </cell>
          <cell r="E2453" t="str">
            <v>尿中碘定量测定</v>
          </cell>
        </row>
        <row r="2453">
          <cell r="H2453" t="str">
            <v>人份</v>
          </cell>
          <cell r="I2453" t="str">
            <v>酶标法</v>
          </cell>
          <cell r="J2453">
            <v>40</v>
          </cell>
          <cell r="K2453">
            <v>40</v>
          </cell>
          <cell r="L2453">
            <v>40</v>
          </cell>
        </row>
        <row r="2454">
          <cell r="D2454" t="str">
            <v>TTJC0524</v>
          </cell>
          <cell r="E2454" t="str">
            <v>指甲肌酐测定</v>
          </cell>
          <cell r="F2454" t="str">
            <v>样本类型：指甲。样本采集、签收、处理，定标和质控，检测样本，审核结果，录入实验室信息系统或人工登记，发送报告；按规定处理废弃物；接受临床相关咨询。</v>
          </cell>
        </row>
        <row r="2454">
          <cell r="H2454" t="str">
            <v>项</v>
          </cell>
          <cell r="I2454" t="str">
            <v>含预处理</v>
          </cell>
          <cell r="J2454">
            <v>8</v>
          </cell>
          <cell r="K2454">
            <v>8</v>
          </cell>
          <cell r="L2454">
            <v>8</v>
          </cell>
        </row>
        <row r="2455">
          <cell r="D2455" t="str">
            <v>TTJC0525</v>
          </cell>
          <cell r="E2455" t="str">
            <v>谷氨酰胺定量</v>
          </cell>
        </row>
        <row r="2455">
          <cell r="H2455" t="str">
            <v>项</v>
          </cell>
          <cell r="I2455" t="str">
            <v>化学法</v>
          </cell>
          <cell r="J2455">
            <v>20</v>
          </cell>
          <cell r="K2455">
            <v>20</v>
          </cell>
          <cell r="L2455">
            <v>20</v>
          </cell>
        </row>
        <row r="2456">
          <cell r="D2456" t="str">
            <v>TTJC0526</v>
          </cell>
          <cell r="E2456" t="str">
            <v>谷氨酸定量</v>
          </cell>
        </row>
        <row r="2456">
          <cell r="H2456" t="str">
            <v>项</v>
          </cell>
          <cell r="I2456" t="str">
            <v>化学法</v>
          </cell>
          <cell r="J2456">
            <v>20</v>
          </cell>
          <cell r="K2456">
            <v>20</v>
          </cell>
          <cell r="L2456">
            <v>20</v>
          </cell>
        </row>
        <row r="2457">
          <cell r="D2457" t="str">
            <v>TTJC0527</v>
          </cell>
          <cell r="E2457" t="str">
            <v>尿儿茶酚胺定量</v>
          </cell>
        </row>
        <row r="2457">
          <cell r="H2457" t="str">
            <v>项</v>
          </cell>
        </row>
        <row r="2457">
          <cell r="J2457">
            <v>85</v>
          </cell>
          <cell r="K2457">
            <v>85</v>
          </cell>
          <cell r="L2457">
            <v>85</v>
          </cell>
        </row>
        <row r="2458">
          <cell r="D2458" t="str">
            <v>TTJC0528</v>
          </cell>
          <cell r="E2458" t="str">
            <v>精液酸性磷酸酶测定-对硝基法</v>
          </cell>
        </row>
        <row r="2458">
          <cell r="H2458" t="str">
            <v>项</v>
          </cell>
          <cell r="I2458" t="str">
            <v>包括精浆，精子</v>
          </cell>
          <cell r="J2458">
            <v>100</v>
          </cell>
          <cell r="K2458">
            <v>100</v>
          </cell>
          <cell r="L2458">
            <v>100</v>
          </cell>
        </row>
        <row r="2459">
          <cell r="D2459" t="str">
            <v>TTJC0529</v>
          </cell>
          <cell r="E2459" t="str">
            <v>精液果糖测定-酶法</v>
          </cell>
        </row>
        <row r="2459">
          <cell r="H2459" t="str">
            <v>项</v>
          </cell>
        </row>
        <row r="2459">
          <cell r="J2459">
            <v>100</v>
          </cell>
          <cell r="K2459">
            <v>100</v>
          </cell>
          <cell r="L2459">
            <v>100</v>
          </cell>
        </row>
        <row r="2460">
          <cell r="D2460" t="str">
            <v>TTJC0530</v>
          </cell>
          <cell r="E2460" t="str">
            <v>精液a-葡萄糖苷酶测定-酶法</v>
          </cell>
        </row>
        <row r="2460">
          <cell r="H2460" t="str">
            <v>项</v>
          </cell>
        </row>
        <row r="2460">
          <cell r="J2460">
            <v>130</v>
          </cell>
          <cell r="K2460">
            <v>130</v>
          </cell>
          <cell r="L2460">
            <v>130</v>
          </cell>
        </row>
        <row r="2461">
          <cell r="D2461" t="str">
            <v>TTJC0531</v>
          </cell>
          <cell r="E2461" t="str">
            <v>精浆乳酸脱氢酶同工酶 X 定量-速率法</v>
          </cell>
        </row>
        <row r="2461">
          <cell r="H2461" t="str">
            <v>项</v>
          </cell>
        </row>
        <row r="2461">
          <cell r="J2461">
            <v>150</v>
          </cell>
          <cell r="K2461">
            <v>150</v>
          </cell>
          <cell r="L2461">
            <v>150</v>
          </cell>
        </row>
        <row r="2462">
          <cell r="D2462" t="str">
            <v>TTJC0532</v>
          </cell>
          <cell r="E2462" t="str">
            <v>精浆弹性硬蛋白酶定量-酶法</v>
          </cell>
        </row>
        <row r="2462">
          <cell r="H2462" t="str">
            <v>项</v>
          </cell>
        </row>
        <row r="2462">
          <cell r="J2462">
            <v>110</v>
          </cell>
          <cell r="K2462">
            <v>110</v>
          </cell>
          <cell r="L2462">
            <v>110</v>
          </cell>
        </row>
        <row r="2463">
          <cell r="D2463" t="str">
            <v>TTJC0533</v>
          </cell>
          <cell r="E2463" t="str">
            <v>精浆锌定量-改良 PAR 法</v>
          </cell>
        </row>
        <row r="2463">
          <cell r="H2463" t="str">
            <v>项</v>
          </cell>
        </row>
        <row r="2463">
          <cell r="J2463">
            <v>65</v>
          </cell>
          <cell r="K2463">
            <v>65</v>
          </cell>
          <cell r="L2463">
            <v>65</v>
          </cell>
        </row>
        <row r="2464">
          <cell r="D2464" t="str">
            <v>TTJC0534</v>
          </cell>
          <cell r="E2464" t="str">
            <v>精子核蛋白组型转换半定量-苯胺蓝法</v>
          </cell>
        </row>
        <row r="2464">
          <cell r="H2464" t="str">
            <v>项</v>
          </cell>
        </row>
        <row r="2464">
          <cell r="J2464">
            <v>50</v>
          </cell>
          <cell r="K2464">
            <v>50</v>
          </cell>
          <cell r="L2464">
            <v>50</v>
          </cell>
        </row>
        <row r="2465">
          <cell r="D2465" t="str">
            <v>TTJC0535</v>
          </cell>
          <cell r="E2465" t="str">
            <v>精液过氧化物酶染色-正甲苯胺法</v>
          </cell>
        </row>
        <row r="2465">
          <cell r="H2465" t="str">
            <v>项</v>
          </cell>
        </row>
        <row r="2465">
          <cell r="J2465">
            <v>40</v>
          </cell>
          <cell r="K2465">
            <v>40</v>
          </cell>
          <cell r="L2465">
            <v>40</v>
          </cell>
        </row>
        <row r="2466">
          <cell r="D2466" t="str">
            <v>TTJC0536</v>
          </cell>
          <cell r="E2466" t="str">
            <v>精浆柠檬酸定量检测-酶法</v>
          </cell>
        </row>
        <row r="2466">
          <cell r="H2466" t="str">
            <v>项</v>
          </cell>
        </row>
        <row r="2466">
          <cell r="J2466">
            <v>100</v>
          </cell>
          <cell r="K2466">
            <v>100</v>
          </cell>
          <cell r="L2466">
            <v>100</v>
          </cell>
        </row>
        <row r="2467">
          <cell r="D2467" t="str">
            <v>TTJC0537</v>
          </cell>
          <cell r="E2467" t="str">
            <v>溶血磷酸脂及相似磷脂检验</v>
          </cell>
        </row>
        <row r="2467">
          <cell r="H2467" t="str">
            <v>份</v>
          </cell>
          <cell r="I2467" t="str">
            <v>化学法</v>
          </cell>
          <cell r="J2467">
            <v>30</v>
          </cell>
          <cell r="K2467">
            <v>30</v>
          </cell>
          <cell r="L2467">
            <v>30</v>
          </cell>
        </row>
        <row r="2468">
          <cell r="D2468" t="str">
            <v>TTJC0538</v>
          </cell>
          <cell r="E2468" t="str">
            <v>吲哚青绿清除率(KICG)</v>
          </cell>
        </row>
        <row r="2468">
          <cell r="H2468" t="str">
            <v>项</v>
          </cell>
        </row>
        <row r="2468">
          <cell r="J2468">
            <v>20</v>
          </cell>
          <cell r="K2468">
            <v>20</v>
          </cell>
          <cell r="L2468">
            <v>20</v>
          </cell>
        </row>
        <row r="2469">
          <cell r="D2469" t="str">
            <v>TTJC0539</v>
          </cell>
          <cell r="E2469" t="str">
            <v>谷氨酸脱氢酶</v>
          </cell>
        </row>
        <row r="2469">
          <cell r="H2469" t="str">
            <v>项</v>
          </cell>
          <cell r="I2469" t="str">
            <v>速率法</v>
          </cell>
          <cell r="J2469">
            <v>18</v>
          </cell>
          <cell r="K2469">
            <v>18</v>
          </cell>
          <cell r="L2469">
            <v>18</v>
          </cell>
        </row>
        <row r="2470">
          <cell r="D2470" t="str">
            <v>CEBD1000</v>
          </cell>
          <cell r="E2470" t="str">
            <v>糖化血红蛋白(HbA1c)测定</v>
          </cell>
          <cell r="F2470" t="str">
            <v>样本类型：血液。样本采集、签收、处理，定标和质控，检测样本，审核结果，录入实验室信息系统或人工登记，发送报告；按规定处理废弃物；接受临床相关咨询。</v>
          </cell>
        </row>
        <row r="2470">
          <cell r="H2470" t="str">
            <v>项</v>
          </cell>
        </row>
        <row r="2470">
          <cell r="J2470">
            <v>30</v>
          </cell>
          <cell r="K2470">
            <v>30</v>
          </cell>
          <cell r="L2470">
            <v>30</v>
          </cell>
        </row>
        <row r="2471">
          <cell r="D2471" t="str">
            <v>TTJC0541</v>
          </cell>
          <cell r="E2471" t="str">
            <v>人胎盘生乳素</v>
          </cell>
        </row>
        <row r="2471">
          <cell r="H2471" t="str">
            <v>次</v>
          </cell>
        </row>
        <row r="2471">
          <cell r="J2471">
            <v>50</v>
          </cell>
          <cell r="K2471">
            <v>50</v>
          </cell>
          <cell r="L2471">
            <v>50</v>
          </cell>
        </row>
        <row r="2472">
          <cell r="D2472" t="str">
            <v>TTJC0542</v>
          </cell>
          <cell r="E2472" t="str">
            <v>血清葡萄糖6-磷酸异构酶抗原</v>
          </cell>
        </row>
        <row r="2472">
          <cell r="H2472" t="str">
            <v>人份</v>
          </cell>
        </row>
        <row r="2472">
          <cell r="J2472">
            <v>90</v>
          </cell>
          <cell r="K2472">
            <v>90</v>
          </cell>
          <cell r="L2472">
            <v>90</v>
          </cell>
        </row>
        <row r="2473">
          <cell r="D2473" t="str">
            <v>TTJC0544</v>
          </cell>
          <cell r="E2473" t="str">
            <v>血清γ-谷氨酰基转移酶同工酶电泳</v>
          </cell>
        </row>
        <row r="2473">
          <cell r="H2473" t="str">
            <v>项</v>
          </cell>
        </row>
        <row r="2473">
          <cell r="J2473">
            <v>45</v>
          </cell>
          <cell r="K2473">
            <v>45</v>
          </cell>
          <cell r="L2473">
            <v>45</v>
          </cell>
        </row>
        <row r="2474">
          <cell r="D2474" t="str">
            <v>TTJC0546</v>
          </cell>
          <cell r="E2474" t="str">
            <v>降钙素测定</v>
          </cell>
        </row>
        <row r="2474">
          <cell r="H2474" t="str">
            <v>项</v>
          </cell>
          <cell r="I2474" t="str">
            <v>化学发光法</v>
          </cell>
          <cell r="J2474">
            <v>60</v>
          </cell>
          <cell r="K2474">
            <v>60</v>
          </cell>
          <cell r="L2474">
            <v>60</v>
          </cell>
        </row>
        <row r="2475">
          <cell r="D2475" t="str">
            <v>TTJC0547</v>
          </cell>
          <cell r="E2475" t="str">
            <v>微量元素测定-硒</v>
          </cell>
        </row>
        <row r="2475">
          <cell r="H2475" t="str">
            <v>项</v>
          </cell>
          <cell r="I2475" t="str">
            <v>原子吸收法</v>
          </cell>
          <cell r="J2475">
            <v>20</v>
          </cell>
          <cell r="K2475">
            <v>20</v>
          </cell>
          <cell r="L2475">
            <v>20</v>
          </cell>
        </row>
        <row r="2476">
          <cell r="D2476" t="str">
            <v>TTJC0548</v>
          </cell>
          <cell r="E2476" t="str">
            <v>17-α羟孕酮（17-OHP）测定</v>
          </cell>
        </row>
        <row r="2476">
          <cell r="H2476" t="str">
            <v>份</v>
          </cell>
          <cell r="I2476" t="str">
            <v>津价医药[2006]70号
附件第4项同时废止
</v>
          </cell>
          <cell r="J2476">
            <v>90</v>
          </cell>
          <cell r="K2476">
            <v>90</v>
          </cell>
          <cell r="L2476">
            <v>90</v>
          </cell>
        </row>
        <row r="2477">
          <cell r="D2477" t="str">
            <v>TTJC0549</v>
          </cell>
          <cell r="E2477" t="str">
            <v>尿液酞酶B激活酶（羧酞酶）</v>
          </cell>
        </row>
        <row r="2477">
          <cell r="H2477" t="str">
            <v>项</v>
          </cell>
        </row>
        <row r="2477">
          <cell r="J2477">
            <v>40</v>
          </cell>
          <cell r="K2477">
            <v>40</v>
          </cell>
          <cell r="L2477">
            <v>40</v>
          </cell>
        </row>
        <row r="2478">
          <cell r="D2478" t="str">
            <v>TTJC0550</v>
          </cell>
          <cell r="E2478" t="str">
            <v>尿半乳糖测定</v>
          </cell>
        </row>
        <row r="2478">
          <cell r="H2478" t="str">
            <v>项</v>
          </cell>
          <cell r="I2478" t="str">
            <v>过滤-干化学法</v>
          </cell>
          <cell r="J2478">
            <v>40</v>
          </cell>
          <cell r="K2478">
            <v>40</v>
          </cell>
          <cell r="L2478">
            <v>40</v>
          </cell>
        </row>
        <row r="2479">
          <cell r="D2479" t="str">
            <v>TTJC0551</v>
          </cell>
          <cell r="E2479" t="str">
            <v>尿足细胞标志蛋白检测(podocalyxin)</v>
          </cell>
        </row>
        <row r="2479">
          <cell r="H2479" t="str">
            <v>项</v>
          </cell>
        </row>
        <row r="2479">
          <cell r="J2479">
            <v>70</v>
          </cell>
          <cell r="K2479">
            <v>70</v>
          </cell>
          <cell r="L2479">
            <v>70</v>
          </cell>
        </row>
        <row r="2480">
          <cell r="D2480" t="str">
            <v>TTJC0552</v>
          </cell>
          <cell r="E2480" t="str">
            <v>胎儿纤维连接蛋白（fFN）快速检测</v>
          </cell>
        </row>
        <row r="2480">
          <cell r="H2480" t="str">
            <v>项</v>
          </cell>
        </row>
        <row r="2480">
          <cell r="J2480">
            <v>180</v>
          </cell>
          <cell r="K2480">
            <v>180</v>
          </cell>
          <cell r="L2480">
            <v>180</v>
          </cell>
        </row>
        <row r="2481">
          <cell r="D2481" t="str">
            <v>TTJC0553</v>
          </cell>
          <cell r="E2481" t="str">
            <v>降钙素原检测（PCT）-定量</v>
          </cell>
        </row>
        <row r="2481">
          <cell r="H2481" t="str">
            <v>项</v>
          </cell>
        </row>
        <row r="2481">
          <cell r="J2481">
            <v>220</v>
          </cell>
          <cell r="K2481">
            <v>220</v>
          </cell>
          <cell r="L2481">
            <v>220</v>
          </cell>
        </row>
        <row r="2482">
          <cell r="D2482" t="str">
            <v>TTJC0554</v>
          </cell>
          <cell r="E2482" t="str">
            <v>甘露聚糖检测</v>
          </cell>
        </row>
        <row r="2482">
          <cell r="H2482" t="str">
            <v>项</v>
          </cell>
          <cell r="I2482" t="str">
            <v>酶法</v>
          </cell>
          <cell r="J2482">
            <v>45</v>
          </cell>
          <cell r="K2482">
            <v>45</v>
          </cell>
          <cell r="L2482">
            <v>45</v>
          </cell>
        </row>
        <row r="2483">
          <cell r="D2483" t="str">
            <v>TTJC0555</v>
          </cell>
          <cell r="E2483" t="str">
            <v>血清各类氨基酸测定</v>
          </cell>
        </row>
        <row r="2483">
          <cell r="H2483" t="str">
            <v>项</v>
          </cell>
          <cell r="I2483" t="str">
            <v>氨基酸分析仪</v>
          </cell>
          <cell r="J2483">
            <v>10</v>
          </cell>
          <cell r="K2483">
            <v>10</v>
          </cell>
          <cell r="L2483">
            <v>10</v>
          </cell>
        </row>
        <row r="2484">
          <cell r="D2484" t="str">
            <v>TTJC0556</v>
          </cell>
          <cell r="E2484" t="str">
            <v>缺血修饰蛋白检测（IMA）</v>
          </cell>
          <cell r="F2484" t="str">
            <v>样本类型：血液。样本采集、签收、处理，定标和质控，检测样本，审核结果，录入实验室信息系统或人工登记，发送报告；按规定处理废弃物；接受临床相关咨询。</v>
          </cell>
        </row>
        <row r="2484">
          <cell r="H2484" t="str">
            <v>项</v>
          </cell>
          <cell r="I2484" t="str">
            <v>化学比色法</v>
          </cell>
          <cell r="J2484">
            <v>60</v>
          </cell>
          <cell r="K2484">
            <v>60</v>
          </cell>
          <cell r="L2484">
            <v>60</v>
          </cell>
        </row>
        <row r="2485">
          <cell r="D2485" t="str">
            <v>TTJC0557</v>
          </cell>
          <cell r="E2485" t="str">
            <v>心型脂肪酸结合蛋白检测</v>
          </cell>
        </row>
        <row r="2485">
          <cell r="H2485" t="str">
            <v>项</v>
          </cell>
          <cell r="I2485" t="str">
            <v>定量</v>
          </cell>
          <cell r="J2485">
            <v>220</v>
          </cell>
          <cell r="K2485">
            <v>220</v>
          </cell>
          <cell r="L2485">
            <v>220</v>
          </cell>
        </row>
        <row r="2486">
          <cell r="D2486" t="str">
            <v>TTJC0558</v>
          </cell>
          <cell r="E2486" t="str">
            <v>人血浆脂蛋白磷脂酶A2定量测定</v>
          </cell>
        </row>
        <row r="2486">
          <cell r="H2486" t="str">
            <v>项</v>
          </cell>
        </row>
        <row r="2486">
          <cell r="J2486">
            <v>380</v>
          </cell>
          <cell r="K2486">
            <v>380</v>
          </cell>
          <cell r="L2486">
            <v>380</v>
          </cell>
        </row>
        <row r="2487">
          <cell r="D2487" t="str">
            <v>TTJC0559</v>
          </cell>
          <cell r="E2487" t="str">
            <v>经皮胆红素测定</v>
          </cell>
          <cell r="F2487" t="str">
            <v>测胆仪分别测婴儿（3个月之内）头部及胸部皮肤各2次，读取平均值，查换算表，得出相应结果。</v>
          </cell>
        </row>
        <row r="2487">
          <cell r="H2487" t="str">
            <v>次</v>
          </cell>
          <cell r="I2487">
            <v>0</v>
          </cell>
          <cell r="J2487">
            <v>10</v>
          </cell>
          <cell r="K2487">
            <v>10</v>
          </cell>
          <cell r="L2487">
            <v>10</v>
          </cell>
        </row>
        <row r="2488">
          <cell r="D2488" t="str">
            <v>TTJC0560</v>
          </cell>
          <cell r="E2488" t="str">
            <v>经皮氧分压测定</v>
          </cell>
        </row>
        <row r="2488">
          <cell r="H2488" t="str">
            <v>单肢</v>
          </cell>
        </row>
        <row r="2488">
          <cell r="J2488">
            <v>130</v>
          </cell>
          <cell r="K2488">
            <v>130</v>
          </cell>
          <cell r="L2488">
            <v>130</v>
          </cell>
        </row>
        <row r="2489">
          <cell r="D2489" t="str">
            <v>TTJC1496</v>
          </cell>
          <cell r="E2489" t="str">
            <v>人免疫缺陷病毒核酸定量检测（荧光定量PCR法）</v>
          </cell>
          <cell r="F2489" t="str">
            <v>样本类型：血液。样本采集、签收、处理、加试剂，温育，检测，质控，审核结果，录入实验室信息系统或人工登记，发送报告；按规定处理废弃物；接受临床相关咨询。</v>
          </cell>
        </row>
        <row r="2489">
          <cell r="H2489" t="str">
            <v>次</v>
          </cell>
        </row>
        <row r="2489">
          <cell r="J2489" t="str">
            <v>/</v>
          </cell>
          <cell r="K2489" t="str">
            <v>/</v>
          </cell>
          <cell r="L2489" t="str">
            <v>/</v>
          </cell>
        </row>
        <row r="2490">
          <cell r="D2490" t="str">
            <v>TTJC1498</v>
          </cell>
          <cell r="E2490" t="str">
            <v>抗磷脂酶A2受体抗体测定</v>
          </cell>
          <cell r="F2490" t="str">
            <v>样本类型：血液。样本采集、签收、处理、检测，质控，审核结果，录入实验室信息系统或人工登记，发送报告；按规定处理废弃物；接受临床相关咨询。</v>
          </cell>
        </row>
        <row r="2490">
          <cell r="H2490" t="str">
            <v>项</v>
          </cell>
        </row>
        <row r="2490">
          <cell r="J2490" t="str">
            <v>试行价格</v>
          </cell>
          <cell r="K2490" t="str">
            <v>试行价格</v>
          </cell>
          <cell r="L2490" t="str">
            <v>试行价格</v>
          </cell>
        </row>
        <row r="2491">
          <cell r="D2491" t="str">
            <v>TTJC1499</v>
          </cell>
          <cell r="E2491" t="str">
            <v>涎液化糖链抗原KL-6检测</v>
          </cell>
          <cell r="F2491" t="str">
            <v>指对血液内的涎液化糖链抗原KL-6浓度的测定。样本类型：血液。样本采集、签收、处理、核对实验标本信息加试剂上机，反应，检测，质控，审核结果，录入实验室信息系统或人工登记，发送报告；按规定处理废弃物；接受临床相关咨询。</v>
          </cell>
        </row>
        <row r="2491">
          <cell r="H2491" t="str">
            <v>项</v>
          </cell>
        </row>
        <row r="2491">
          <cell r="J2491" t="str">
            <v>/</v>
          </cell>
          <cell r="K2491" t="str">
            <v>/</v>
          </cell>
          <cell r="L2491" t="str">
            <v>/</v>
          </cell>
        </row>
        <row r="2492">
          <cell r="D2492" t="str">
            <v>TTJC-6</v>
          </cell>
          <cell r="E2492" t="str">
            <v>（三）细菌、血清、分子生物</v>
          </cell>
        </row>
        <row r="2493">
          <cell r="D2493" t="str">
            <v>CACJ8000</v>
          </cell>
          <cell r="E2493" t="str">
            <v>细胞周期分析</v>
          </cell>
          <cell r="F2493" t="str">
            <v>样本类型：血液、骨髓、脑脊液。样本采集，抗凝，稀释，免疫荧光染色，计数，审核结果，录入实验室信息系统或人工登记，发送报告；按规定处理废弃物；接受临床相关咨询。</v>
          </cell>
        </row>
        <row r="2493">
          <cell r="H2493" t="str">
            <v>次</v>
          </cell>
        </row>
        <row r="2493">
          <cell r="J2493">
            <v>180</v>
          </cell>
          <cell r="K2493">
            <v>180</v>
          </cell>
          <cell r="L2493">
            <v>180</v>
          </cell>
        </row>
        <row r="2494">
          <cell r="D2494" t="str">
            <v>CEBB1000</v>
          </cell>
          <cell r="E2494" t="str">
            <v>糖化白蛋白（GA)测定</v>
          </cell>
          <cell r="F2494" t="str">
            <v>样本类型：血液。样本采集、签收、处理，定标和质控，检测样本，审核结果，录入实验室信息系统或人工登记，发送报告；按规定处理废弃物；接受临床相关咨询。</v>
          </cell>
        </row>
        <row r="2494">
          <cell r="H2494" t="str">
            <v>次</v>
          </cell>
        </row>
        <row r="2494">
          <cell r="J2494">
            <v>50</v>
          </cell>
          <cell r="K2494">
            <v>50</v>
          </cell>
          <cell r="L2494">
            <v>50</v>
          </cell>
        </row>
        <row r="2495">
          <cell r="D2495" t="str">
            <v>CECZ1000</v>
          </cell>
          <cell r="E2495" t="str">
            <v>超氧化物歧化酶(SOD)测定</v>
          </cell>
          <cell r="F2495" t="str">
            <v>样本类型：血液、体液。样本采集、签收、处理，定标和质控，检测样本，审核结果，录入实验室信息系统或人工登记，发送报告；按规定处理废弃物；接受临床相关咨询。</v>
          </cell>
        </row>
        <row r="2495">
          <cell r="H2495" t="str">
            <v>项</v>
          </cell>
        </row>
        <row r="2495">
          <cell r="J2495">
            <v>40</v>
          </cell>
          <cell r="K2495">
            <v>40</v>
          </cell>
          <cell r="L2495">
            <v>40</v>
          </cell>
        </row>
        <row r="2496">
          <cell r="D2496" t="str">
            <v>CERY1000</v>
          </cell>
          <cell r="E2496" t="str">
            <v>胃泌素测定(G-17)</v>
          </cell>
          <cell r="F2496" t="str">
            <v>样本类型：血液。样本采集、签收、处理，定标和质控，检测样本，审核结果，录入实验室信息系统或人工登记，发送报告；按规定处理废弃物；接受临床相关咨询。</v>
          </cell>
        </row>
        <row r="2496">
          <cell r="H2496" t="str">
            <v>项</v>
          </cell>
        </row>
        <row r="2496">
          <cell r="J2496">
            <v>120</v>
          </cell>
          <cell r="K2496">
            <v>120</v>
          </cell>
          <cell r="L2496">
            <v>120</v>
          </cell>
        </row>
        <row r="2497">
          <cell r="D2497" t="str">
            <v>CESH2000</v>
          </cell>
          <cell r="E2497" t="str">
            <v>尿香草苦杏仁酸(VMA)测定</v>
          </cell>
          <cell r="F2497" t="str">
            <v>样本类型：尿液。样本采集、签收、处理后进入色谱柱，定标和质控，检测样本，审核结果，录入实验室信息系统或人工登记，发送报告；按规定处理废弃物；接受临床相关咨询。</v>
          </cell>
        </row>
        <row r="2497">
          <cell r="H2497" t="str">
            <v>项</v>
          </cell>
        </row>
        <row r="2497">
          <cell r="J2497">
            <v>130</v>
          </cell>
          <cell r="K2497">
            <v>130</v>
          </cell>
          <cell r="L2497">
            <v>130</v>
          </cell>
        </row>
        <row r="2498">
          <cell r="D2498" t="str">
            <v>CGAB1000</v>
          </cell>
          <cell r="E2498" t="str">
            <v>C1q测定</v>
          </cell>
          <cell r="F2498" t="str">
            <v>样本类型：血液。样本采集、签收、处理，定标和质控，检测样本，审核结果，录入实验室信息系统或人工登记，发送报告；按规定处理废弃物；接受临床相关咨询。</v>
          </cell>
        </row>
        <row r="2498">
          <cell r="H2498" t="str">
            <v>项</v>
          </cell>
        </row>
        <row r="2498">
          <cell r="J2498">
            <v>25</v>
          </cell>
          <cell r="K2498">
            <v>25</v>
          </cell>
          <cell r="L2498">
            <v>25</v>
          </cell>
        </row>
        <row r="2499">
          <cell r="D2499" t="str">
            <v>CGPW1000</v>
          </cell>
          <cell r="E2499" t="str">
            <v>念珠菌病免疫学试验</v>
          </cell>
          <cell r="F2499" t="str">
            <v>样本类型：血液。样本采集、签收、处理，加免疫试剂，温育，检测，质控，审核结果，录入实验室信息系统或人工登记，发送报告；按规定处理废弃物；接受临床相关咨询。</v>
          </cell>
        </row>
        <row r="2499">
          <cell r="H2499" t="str">
            <v>次</v>
          </cell>
        </row>
        <row r="2499">
          <cell r="J2499">
            <v>180</v>
          </cell>
          <cell r="K2499">
            <v>180</v>
          </cell>
          <cell r="L2499">
            <v>180</v>
          </cell>
        </row>
        <row r="2500">
          <cell r="D2500" t="str">
            <v>CGPX1000</v>
          </cell>
          <cell r="E2500" t="str">
            <v>曲霉菌免疫学试验</v>
          </cell>
          <cell r="F2500" t="str">
            <v>样本类型：血液。样本采集、签收、处理，加免疫试剂，温育，检测，质控，审核结果，录入实验室信息系统或人工登记，发送报告；按规定处理废弃物；接受临床相关咨询。</v>
          </cell>
        </row>
        <row r="2500">
          <cell r="H2500" t="str">
            <v>次</v>
          </cell>
        </row>
        <row r="2500">
          <cell r="J2500">
            <v>220</v>
          </cell>
          <cell r="K2500">
            <v>220</v>
          </cell>
          <cell r="L2500">
            <v>220</v>
          </cell>
        </row>
        <row r="2501">
          <cell r="D2501" t="str">
            <v>CGPY8000</v>
          </cell>
          <cell r="E2501" t="str">
            <v>新型隐球菌荚膜抗原测定</v>
          </cell>
          <cell r="F2501" t="str">
            <v>样本类型：脑脊液、血液。样本采集、签收、处理，加免疫试剂，温育，检测，质控，审核结果，录入实验室信息系统或人工登记，发送报告；按规定处理废弃物；接受临床相关咨询。</v>
          </cell>
        </row>
        <row r="2501">
          <cell r="H2501" t="str">
            <v>次</v>
          </cell>
        </row>
        <row r="2501">
          <cell r="J2501">
            <v>200</v>
          </cell>
          <cell r="K2501">
            <v>200</v>
          </cell>
          <cell r="L2501">
            <v>200</v>
          </cell>
        </row>
        <row r="2502">
          <cell r="D2502" t="str">
            <v>CJHS8000</v>
          </cell>
          <cell r="E2502" t="str">
            <v>半乳甘露聚糖检测</v>
          </cell>
          <cell r="F2502" t="str">
            <v>样本类型：各种体液。样本采集，样本签收，标本预处理(适用时)，检测半乳甘露聚糖，人工判读结果。审核结果，录入实验室信息系统或人工登记，发送报告；实验室消毒，按规定处理废弃物；接受临床相关咨询。</v>
          </cell>
        </row>
        <row r="2502">
          <cell r="H2502" t="str">
            <v>次</v>
          </cell>
        </row>
        <row r="2502">
          <cell r="J2502">
            <v>210</v>
          </cell>
          <cell r="K2502">
            <v>210</v>
          </cell>
          <cell r="L2502">
            <v>210</v>
          </cell>
        </row>
        <row r="2503">
          <cell r="D2503" t="str">
            <v>CLBA8000</v>
          </cell>
          <cell r="E2503" t="str">
            <v>分枝杆菌菌种鉴定</v>
          </cell>
          <cell r="F2503" t="str">
            <v>样本类型：各种标本。样本采集、签收、处理(据标本类型不同进行相应的前处理)，提取模板DNA，与阴、阳性对照及质控品同时扩增，分析扩增产物或杂交或测序等，进行菌种鉴定，判断并审核结果，录入实验室信息系统或人工登记，发送报告；按规定处理废弃物；接受临床相关咨询。</v>
          </cell>
        </row>
        <row r="2503">
          <cell r="H2503" t="str">
            <v>次</v>
          </cell>
        </row>
        <row r="2503">
          <cell r="J2503">
            <v>690</v>
          </cell>
          <cell r="K2503">
            <v>690</v>
          </cell>
          <cell r="L2503">
            <v>690</v>
          </cell>
        </row>
        <row r="2504">
          <cell r="D2504" t="str">
            <v>CLFB8000</v>
          </cell>
          <cell r="E2504" t="str">
            <v>结核分枝杆菌耐药基因检测</v>
          </cell>
          <cell r="F2504" t="str">
            <v>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v>
          </cell>
        </row>
        <row r="2504">
          <cell r="H2504" t="str">
            <v>次</v>
          </cell>
        </row>
        <row r="2504">
          <cell r="J2504">
            <v>350</v>
          </cell>
          <cell r="K2504">
            <v>350</v>
          </cell>
          <cell r="L2504">
            <v>350</v>
          </cell>
        </row>
        <row r="2505">
          <cell r="D2505" t="str">
            <v>CLFE8000</v>
          </cell>
          <cell r="E2505" t="str">
            <v>化学药物用药指导的基因检测</v>
          </cell>
          <cell r="F2505" t="str">
            <v>可检测CYP2C9、CYP2C19、CYP2D6、CYP3A4基因等。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v>
          </cell>
        </row>
        <row r="2505">
          <cell r="H2505" t="str">
            <v>项</v>
          </cell>
          <cell r="I2505" t="str">
            <v>每个位点为一个计价单位</v>
          </cell>
          <cell r="J2505">
            <v>420</v>
          </cell>
          <cell r="K2505">
            <v>420</v>
          </cell>
          <cell r="L2505">
            <v>420</v>
          </cell>
        </row>
        <row r="2506">
          <cell r="D2506" t="str">
            <v>TJXZ0002</v>
          </cell>
          <cell r="E2506" t="str">
            <v>结核感染T细胞检测</v>
          </cell>
          <cell r="F2506" t="str">
            <v>样本类型：血液。样本采集、签收、处理，定标和质控，检测样本，审核结果，录入实验室信息系统或人工登记，发送报告；按规定处理废弃物；接受临床相关咨询。</v>
          </cell>
        </row>
        <row r="2506">
          <cell r="H2506" t="str">
            <v>项</v>
          </cell>
        </row>
        <row r="2506">
          <cell r="J2506">
            <v>550</v>
          </cell>
          <cell r="K2506">
            <v>550</v>
          </cell>
          <cell r="L2506">
            <v>550</v>
          </cell>
        </row>
        <row r="2507">
          <cell r="D2507" t="str">
            <v>TTJC0561</v>
          </cell>
          <cell r="E2507" t="str">
            <v>淋球菌直接涂片检查_GC</v>
          </cell>
        </row>
        <row r="2507">
          <cell r="H2507" t="str">
            <v>项</v>
          </cell>
        </row>
        <row r="2507">
          <cell r="J2507">
            <v>10</v>
          </cell>
          <cell r="K2507">
            <v>10</v>
          </cell>
          <cell r="L2507">
            <v>10</v>
          </cell>
        </row>
        <row r="2508">
          <cell r="D2508" t="str">
            <v>TTJC0562</v>
          </cell>
          <cell r="E2508" t="str">
            <v>淋球菌培养</v>
          </cell>
        </row>
        <row r="2508">
          <cell r="H2508" t="str">
            <v>项</v>
          </cell>
        </row>
        <row r="2508">
          <cell r="J2508">
            <v>85</v>
          </cell>
          <cell r="K2508">
            <v>85</v>
          </cell>
          <cell r="L2508">
            <v>85</v>
          </cell>
        </row>
        <row r="2509">
          <cell r="D2509" t="str">
            <v>TTJC0563</v>
          </cell>
          <cell r="E2509" t="str">
            <v>梅毒螺旋体直接检查</v>
          </cell>
        </row>
        <row r="2509">
          <cell r="H2509" t="str">
            <v>项</v>
          </cell>
        </row>
        <row r="2509">
          <cell r="J2509">
            <v>30</v>
          </cell>
          <cell r="K2509">
            <v>30</v>
          </cell>
          <cell r="L2509">
            <v>30</v>
          </cell>
        </row>
        <row r="2510">
          <cell r="D2510" t="str">
            <v>TTJC0564</v>
          </cell>
          <cell r="E2510" t="str">
            <v>梅毒螺旋体荧光抗体吸收试验</v>
          </cell>
        </row>
        <row r="2510">
          <cell r="H2510" t="str">
            <v>项</v>
          </cell>
        </row>
        <row r="2510">
          <cell r="J2510">
            <v>45</v>
          </cell>
          <cell r="K2510">
            <v>45</v>
          </cell>
          <cell r="L2510">
            <v>45</v>
          </cell>
        </row>
        <row r="2511">
          <cell r="D2511" t="str">
            <v>TTJC0565</v>
          </cell>
          <cell r="E2511" t="str">
            <v>梅毒确诊试验</v>
          </cell>
        </row>
        <row r="2511">
          <cell r="H2511" t="str">
            <v>项</v>
          </cell>
        </row>
        <row r="2511">
          <cell r="J2511">
            <v>60</v>
          </cell>
          <cell r="K2511">
            <v>60</v>
          </cell>
          <cell r="L2511">
            <v>60</v>
          </cell>
        </row>
        <row r="2512">
          <cell r="D2512" t="str">
            <v>TTJC0566</v>
          </cell>
          <cell r="E2512" t="str">
            <v>普通细菌培养</v>
          </cell>
        </row>
        <row r="2512">
          <cell r="H2512" t="str">
            <v>项</v>
          </cell>
          <cell r="I2512" t="str">
            <v>细菌生化鉴定另收成本10元</v>
          </cell>
          <cell r="J2512">
            <v>10</v>
          </cell>
          <cell r="K2512">
            <v>10</v>
          </cell>
          <cell r="L2512">
            <v>10</v>
          </cell>
        </row>
        <row r="2513">
          <cell r="D2513" t="str">
            <v>TTJC0568</v>
          </cell>
          <cell r="E2513" t="str">
            <v>真菌培养</v>
          </cell>
        </row>
        <row r="2513">
          <cell r="H2513" t="str">
            <v>项</v>
          </cell>
        </row>
        <row r="2513">
          <cell r="J2513">
            <v>10</v>
          </cell>
          <cell r="K2513">
            <v>10</v>
          </cell>
          <cell r="L2513">
            <v>10</v>
          </cell>
        </row>
        <row r="2514">
          <cell r="D2514" t="str">
            <v>TTJC0569</v>
          </cell>
          <cell r="E2514" t="str">
            <v>厌氧菌培养-气袋法</v>
          </cell>
        </row>
        <row r="2514">
          <cell r="H2514" t="str">
            <v>项</v>
          </cell>
          <cell r="I2514" t="str">
            <v>另收试剂材料费45元</v>
          </cell>
          <cell r="J2514">
            <v>5</v>
          </cell>
          <cell r="K2514">
            <v>5</v>
          </cell>
          <cell r="L2514">
            <v>5</v>
          </cell>
        </row>
        <row r="2515">
          <cell r="D2515" t="str">
            <v>TTJC0570</v>
          </cell>
          <cell r="E2515" t="str">
            <v>厌氧菌培养-厌氧缸法</v>
          </cell>
        </row>
        <row r="2515">
          <cell r="H2515" t="str">
            <v>项</v>
          </cell>
          <cell r="I2515" t="str">
            <v>另收试剂材料费40元</v>
          </cell>
          <cell r="J2515">
            <v>10</v>
          </cell>
          <cell r="K2515">
            <v>10</v>
          </cell>
          <cell r="L2515">
            <v>10</v>
          </cell>
        </row>
        <row r="2516">
          <cell r="D2516" t="str">
            <v>TTJC0571</v>
          </cell>
          <cell r="E2516" t="str">
            <v>厌氧菌培养-厌氧箱法</v>
          </cell>
        </row>
        <row r="2516">
          <cell r="H2516" t="str">
            <v>项</v>
          </cell>
          <cell r="I2516" t="str">
            <v>另收试剂材料费55元</v>
          </cell>
          <cell r="J2516">
            <v>25</v>
          </cell>
          <cell r="K2516">
            <v>25</v>
          </cell>
          <cell r="L2516">
            <v>25</v>
          </cell>
        </row>
        <row r="2517">
          <cell r="D2517" t="str">
            <v>TTJC0572</v>
          </cell>
          <cell r="E2517" t="str">
            <v>厌氧菌培养-厌氧菌计数</v>
          </cell>
        </row>
        <row r="2517">
          <cell r="H2517" t="str">
            <v>项</v>
          </cell>
          <cell r="I2517" t="str">
            <v>另收试剂材料费5元</v>
          </cell>
          <cell r="J2517">
            <v>5</v>
          </cell>
          <cell r="K2517">
            <v>5</v>
          </cell>
          <cell r="L2517">
            <v>5</v>
          </cell>
        </row>
        <row r="2518">
          <cell r="D2518" t="str">
            <v>TTJC0573</v>
          </cell>
          <cell r="E2518" t="str">
            <v>非典型分枝菌培养鉴定</v>
          </cell>
        </row>
        <row r="2518">
          <cell r="H2518" t="str">
            <v>项</v>
          </cell>
          <cell r="I2518" t="str">
            <v>另收试剂材料费40元</v>
          </cell>
          <cell r="J2518">
            <v>10</v>
          </cell>
          <cell r="K2518">
            <v>10</v>
          </cell>
          <cell r="L2518">
            <v>10</v>
          </cell>
        </row>
        <row r="2519">
          <cell r="D2519" t="str">
            <v>TTJC0574</v>
          </cell>
          <cell r="E2519" t="str">
            <v>抗生素最低抑菌及杀菌浓度</v>
          </cell>
        </row>
        <row r="2519">
          <cell r="H2519" t="str">
            <v>次</v>
          </cell>
        </row>
        <row r="2519">
          <cell r="J2519">
            <v>40</v>
          </cell>
          <cell r="K2519">
            <v>40</v>
          </cell>
          <cell r="L2519">
            <v>40</v>
          </cell>
        </row>
        <row r="2520">
          <cell r="D2520" t="str">
            <v>TTJC0575</v>
          </cell>
          <cell r="E2520" t="str">
            <v>白喉杆菌涂片</v>
          </cell>
        </row>
        <row r="2520">
          <cell r="H2520" t="str">
            <v>项</v>
          </cell>
          <cell r="I2520" t="str">
            <v>另收试剂材料费9元</v>
          </cell>
          <cell r="J2520">
            <v>1</v>
          </cell>
          <cell r="K2520">
            <v>1</v>
          </cell>
          <cell r="L2520">
            <v>1</v>
          </cell>
        </row>
        <row r="2521">
          <cell r="D2521" t="str">
            <v>TTJC0576</v>
          </cell>
          <cell r="E2521" t="str">
            <v>痰定量培养</v>
          </cell>
        </row>
        <row r="2521">
          <cell r="H2521" t="str">
            <v>次</v>
          </cell>
        </row>
        <row r="2521">
          <cell r="J2521">
            <v>20</v>
          </cell>
          <cell r="K2521">
            <v>20</v>
          </cell>
          <cell r="L2521">
            <v>20</v>
          </cell>
        </row>
        <row r="2522">
          <cell r="D2522" t="str">
            <v>TTJC0577</v>
          </cell>
          <cell r="E2522" t="str">
            <v>B族链球菌快速检测</v>
          </cell>
        </row>
        <row r="2522">
          <cell r="H2522" t="str">
            <v>次</v>
          </cell>
        </row>
        <row r="2522">
          <cell r="J2522">
            <v>55</v>
          </cell>
          <cell r="K2522">
            <v>55</v>
          </cell>
          <cell r="L2522">
            <v>55</v>
          </cell>
        </row>
        <row r="2523">
          <cell r="D2523" t="str">
            <v>TTJC0579</v>
          </cell>
          <cell r="E2523" t="str">
            <v>幽门螺旋菌培养</v>
          </cell>
        </row>
        <row r="2523">
          <cell r="H2523" t="str">
            <v>次</v>
          </cell>
          <cell r="I2523" t="str">
            <v>另收试剂材料费40元</v>
          </cell>
          <cell r="J2523">
            <v>10</v>
          </cell>
          <cell r="K2523">
            <v>10</v>
          </cell>
          <cell r="L2523">
            <v>10</v>
          </cell>
        </row>
        <row r="2524">
          <cell r="D2524" t="str">
            <v>TTJC0580</v>
          </cell>
          <cell r="E2524" t="str">
            <v>分枝杆菌快速鉴定</v>
          </cell>
        </row>
        <row r="2524">
          <cell r="H2524" t="str">
            <v>次</v>
          </cell>
        </row>
        <row r="2524">
          <cell r="J2524">
            <v>90</v>
          </cell>
          <cell r="K2524">
            <v>90</v>
          </cell>
          <cell r="L2524">
            <v>90</v>
          </cell>
        </row>
        <row r="2525">
          <cell r="D2525" t="str">
            <v>TTJC0581</v>
          </cell>
          <cell r="E2525" t="str">
            <v>真菌镜检</v>
          </cell>
        </row>
        <row r="2525">
          <cell r="H2525" t="str">
            <v>次</v>
          </cell>
          <cell r="I2525" t="str">
            <v>另收试剂材料费3元</v>
          </cell>
          <cell r="J2525">
            <v>2</v>
          </cell>
          <cell r="K2525">
            <v>2</v>
          </cell>
          <cell r="L2525">
            <v>2</v>
          </cell>
        </row>
        <row r="2526">
          <cell r="D2526" t="str">
            <v>TTJC0582</v>
          </cell>
          <cell r="E2526" t="str">
            <v>真菌及滴虫镜检</v>
          </cell>
        </row>
        <row r="2526">
          <cell r="H2526" t="str">
            <v>次</v>
          </cell>
        </row>
        <row r="2526">
          <cell r="J2526">
            <v>5</v>
          </cell>
          <cell r="K2526">
            <v>5</v>
          </cell>
          <cell r="L2526">
            <v>5</v>
          </cell>
        </row>
        <row r="2527">
          <cell r="D2527" t="str">
            <v>TTJC0583</v>
          </cell>
          <cell r="E2527" t="str">
            <v>革兰氏染色镜检</v>
          </cell>
        </row>
        <row r="2527">
          <cell r="H2527" t="str">
            <v>次</v>
          </cell>
          <cell r="I2527" t="str">
            <v>另收试剂材料费4元</v>
          </cell>
          <cell r="J2527">
            <v>1</v>
          </cell>
          <cell r="K2527">
            <v>1</v>
          </cell>
          <cell r="L2527">
            <v>1</v>
          </cell>
        </row>
        <row r="2528">
          <cell r="D2528" t="str">
            <v>TTJC0584</v>
          </cell>
          <cell r="E2528" t="str">
            <v>空肠弯曲菌培养</v>
          </cell>
        </row>
        <row r="2528">
          <cell r="H2528" t="str">
            <v>次</v>
          </cell>
          <cell r="I2528" t="str">
            <v>另收试剂材料费44元</v>
          </cell>
          <cell r="J2528">
            <v>6</v>
          </cell>
          <cell r="K2528">
            <v>6</v>
          </cell>
          <cell r="L2528">
            <v>6</v>
          </cell>
        </row>
        <row r="2529">
          <cell r="D2529" t="str">
            <v>TTJC0585</v>
          </cell>
          <cell r="E2529" t="str">
            <v>军团菌培养</v>
          </cell>
        </row>
        <row r="2529">
          <cell r="H2529" t="str">
            <v>次</v>
          </cell>
          <cell r="I2529" t="str">
            <v>另收试剂材料费40元</v>
          </cell>
          <cell r="J2529">
            <v>10</v>
          </cell>
          <cell r="K2529">
            <v>10</v>
          </cell>
          <cell r="L2529">
            <v>10</v>
          </cell>
        </row>
        <row r="2530">
          <cell r="D2530" t="str">
            <v>TTJC0586</v>
          </cell>
          <cell r="E2530" t="str">
            <v>支原体培养</v>
          </cell>
          <cell r="F2530" t="str">
            <v>样本类型：各种标本。样本采集，样本签收，标本预处理（适用时），接种，培养，初步鉴定，人工判读结果。审核结果，录入 实验室信息系统或人工登记，发送报告；实验室消毒，按规定处理废弃物；接受临床相关咨询。</v>
          </cell>
        </row>
        <row r="2530">
          <cell r="H2530" t="str">
            <v>项</v>
          </cell>
          <cell r="I2530" t="str">
            <v>培养瓶法、板条法</v>
          </cell>
          <cell r="J2530">
            <v>40</v>
          </cell>
          <cell r="K2530">
            <v>40</v>
          </cell>
          <cell r="L2530">
            <v>40</v>
          </cell>
        </row>
        <row r="2531">
          <cell r="D2531" t="str">
            <v>TTJC0587</v>
          </cell>
          <cell r="E2531" t="str">
            <v>病毒培养</v>
          </cell>
        </row>
        <row r="2531">
          <cell r="H2531" t="str">
            <v>次</v>
          </cell>
        </row>
        <row r="2531">
          <cell r="J2531">
            <v>10</v>
          </cell>
          <cell r="K2531">
            <v>10</v>
          </cell>
          <cell r="L2531">
            <v>10</v>
          </cell>
        </row>
        <row r="2532">
          <cell r="D2532" t="str">
            <v>TTJC0588</v>
          </cell>
          <cell r="E2532" t="str">
            <v>产毒素大肠杆菌培养_ETEC</v>
          </cell>
        </row>
        <row r="2532">
          <cell r="H2532" t="str">
            <v>次</v>
          </cell>
          <cell r="I2532" t="str">
            <v>另收试剂材料费45元</v>
          </cell>
          <cell r="J2532">
            <v>5</v>
          </cell>
          <cell r="K2532">
            <v>5</v>
          </cell>
          <cell r="L2532">
            <v>5</v>
          </cell>
        </row>
        <row r="2533">
          <cell r="D2533" t="str">
            <v>TTJC0589</v>
          </cell>
          <cell r="E2533" t="str">
            <v>致病性大肠杆菌培养_EPEC</v>
          </cell>
        </row>
        <row r="2533">
          <cell r="H2533" t="str">
            <v>次</v>
          </cell>
        </row>
        <row r="2533">
          <cell r="J2533">
            <v>50</v>
          </cell>
          <cell r="K2533">
            <v>50</v>
          </cell>
          <cell r="L2533">
            <v>50</v>
          </cell>
        </row>
        <row r="2534">
          <cell r="D2534" t="str">
            <v>TTJC0590</v>
          </cell>
          <cell r="E2534" t="str">
            <v>肠出血性大肠杆菌培养_EHEC</v>
          </cell>
        </row>
        <row r="2534">
          <cell r="H2534" t="str">
            <v>次</v>
          </cell>
        </row>
        <row r="2534">
          <cell r="J2534">
            <v>50</v>
          </cell>
          <cell r="K2534">
            <v>50</v>
          </cell>
          <cell r="L2534">
            <v>50</v>
          </cell>
        </row>
        <row r="2535">
          <cell r="D2535" t="str">
            <v>TTJC0591</v>
          </cell>
          <cell r="E2535" t="str">
            <v>L型细菌培养</v>
          </cell>
        </row>
        <row r="2535">
          <cell r="H2535" t="str">
            <v>次</v>
          </cell>
          <cell r="I2535" t="str">
            <v>另收试剂材料费45元</v>
          </cell>
          <cell r="J2535">
            <v>5</v>
          </cell>
          <cell r="K2535">
            <v>5</v>
          </cell>
          <cell r="L2535">
            <v>5</v>
          </cell>
        </row>
        <row r="2536">
          <cell r="D2536" t="str">
            <v>TTJC0592</v>
          </cell>
          <cell r="E2536" t="str">
            <v>粪菌群分布检查</v>
          </cell>
        </row>
        <row r="2536">
          <cell r="H2536" t="str">
            <v>次</v>
          </cell>
          <cell r="I2536" t="str">
            <v>另收试剂材料费47元</v>
          </cell>
          <cell r="J2536">
            <v>3</v>
          </cell>
          <cell r="K2536">
            <v>3</v>
          </cell>
          <cell r="L2536">
            <v>3</v>
          </cell>
        </row>
        <row r="2537">
          <cell r="D2537" t="str">
            <v>TTJC0593</v>
          </cell>
          <cell r="E2537" t="str">
            <v>结核菌培养</v>
          </cell>
        </row>
        <row r="2537">
          <cell r="H2537" t="str">
            <v>次</v>
          </cell>
          <cell r="I2537" t="str">
            <v>另收试剂材料费10元</v>
          </cell>
          <cell r="J2537">
            <v>10</v>
          </cell>
          <cell r="K2537">
            <v>10</v>
          </cell>
          <cell r="L2537">
            <v>10</v>
          </cell>
        </row>
        <row r="2538">
          <cell r="D2538" t="str">
            <v>TTJC0594</v>
          </cell>
          <cell r="E2538" t="str">
            <v>结核菌涂片-抗酸染色_TB</v>
          </cell>
        </row>
        <row r="2538">
          <cell r="H2538" t="str">
            <v>次</v>
          </cell>
          <cell r="I2538" t="str">
            <v>另收试剂材料费9元</v>
          </cell>
          <cell r="J2538">
            <v>1</v>
          </cell>
          <cell r="K2538">
            <v>1</v>
          </cell>
          <cell r="L2538">
            <v>1</v>
          </cell>
        </row>
        <row r="2539">
          <cell r="D2539" t="str">
            <v>TTJC0595</v>
          </cell>
          <cell r="E2539" t="str">
            <v>结核菌涂片-荧光染色_TB</v>
          </cell>
        </row>
        <row r="2539">
          <cell r="H2539" t="str">
            <v>次</v>
          </cell>
          <cell r="I2539" t="str">
            <v>另收试剂材料费18元</v>
          </cell>
          <cell r="J2539">
            <v>2</v>
          </cell>
          <cell r="K2539">
            <v>2</v>
          </cell>
          <cell r="L2539">
            <v>2</v>
          </cell>
        </row>
        <row r="2540">
          <cell r="D2540" t="str">
            <v>TTJC0596</v>
          </cell>
          <cell r="E2540" t="str">
            <v>自动细菌鉴定</v>
          </cell>
        </row>
        <row r="2540">
          <cell r="H2540" t="str">
            <v>次</v>
          </cell>
          <cell r="I2540" t="str">
            <v>另收试剂材料费20元</v>
          </cell>
          <cell r="J2540">
            <v>40</v>
          </cell>
          <cell r="K2540">
            <v>40</v>
          </cell>
          <cell r="L2540">
            <v>40</v>
          </cell>
        </row>
        <row r="2541">
          <cell r="D2541" t="str">
            <v>TTJC0597</v>
          </cell>
          <cell r="E2541" t="str">
            <v>快速病毒胶乳凝集试验</v>
          </cell>
        </row>
        <row r="2541">
          <cell r="H2541" t="str">
            <v>次</v>
          </cell>
        </row>
        <row r="2541">
          <cell r="J2541">
            <v>20</v>
          </cell>
          <cell r="K2541">
            <v>20</v>
          </cell>
          <cell r="L2541">
            <v>20</v>
          </cell>
        </row>
        <row r="2542">
          <cell r="D2542" t="str">
            <v>TTJC0598</v>
          </cell>
          <cell r="E2542" t="str">
            <v>快速结核杆菌药敏试验_Bactec</v>
          </cell>
        </row>
        <row r="2542">
          <cell r="H2542" t="str">
            <v>次</v>
          </cell>
        </row>
        <row r="2542">
          <cell r="J2542">
            <v>270</v>
          </cell>
          <cell r="K2542">
            <v>270</v>
          </cell>
          <cell r="L2542">
            <v>270</v>
          </cell>
        </row>
        <row r="2543">
          <cell r="D2543" t="str">
            <v>TTJC0599</v>
          </cell>
          <cell r="E2543" t="str">
            <v>病毒抗原快速检查</v>
          </cell>
        </row>
        <row r="2543">
          <cell r="H2543" t="str">
            <v>次</v>
          </cell>
        </row>
        <row r="2543">
          <cell r="J2543">
            <v>100</v>
          </cell>
          <cell r="K2543">
            <v>100</v>
          </cell>
          <cell r="L2543">
            <v>100</v>
          </cell>
        </row>
        <row r="2544">
          <cell r="D2544" t="str">
            <v>TTJC0600</v>
          </cell>
          <cell r="E2544" t="str">
            <v>病毒抗体检查-IgG</v>
          </cell>
        </row>
        <row r="2544">
          <cell r="H2544" t="str">
            <v>次</v>
          </cell>
        </row>
        <row r="2544">
          <cell r="J2544">
            <v>50</v>
          </cell>
          <cell r="K2544">
            <v>50</v>
          </cell>
          <cell r="L2544">
            <v>50</v>
          </cell>
        </row>
        <row r="2545">
          <cell r="D2545" t="str">
            <v>TTJC0601</v>
          </cell>
          <cell r="E2545" t="str">
            <v>病毒抗体检查-IgM</v>
          </cell>
        </row>
        <row r="2545">
          <cell r="H2545" t="str">
            <v>次</v>
          </cell>
        </row>
        <row r="2545">
          <cell r="J2545">
            <v>20</v>
          </cell>
          <cell r="K2545">
            <v>20</v>
          </cell>
          <cell r="L2545">
            <v>20</v>
          </cell>
        </row>
        <row r="2546">
          <cell r="D2546" t="str">
            <v>TTJC0602</v>
          </cell>
          <cell r="E2546" t="str">
            <v>快速轮状病毒胶乳凝集试验</v>
          </cell>
        </row>
        <row r="2546">
          <cell r="H2546" t="str">
            <v>次</v>
          </cell>
        </row>
        <row r="2546">
          <cell r="J2546">
            <v>20</v>
          </cell>
          <cell r="K2546">
            <v>20</v>
          </cell>
          <cell r="L2546">
            <v>20</v>
          </cell>
        </row>
        <row r="2547">
          <cell r="D2547" t="str">
            <v>TTJC0603</v>
          </cell>
          <cell r="E2547" t="str">
            <v>A族链球菌快速检测</v>
          </cell>
        </row>
        <row r="2547">
          <cell r="H2547" t="str">
            <v>次</v>
          </cell>
        </row>
        <row r="2547">
          <cell r="J2547">
            <v>40</v>
          </cell>
          <cell r="K2547">
            <v>40</v>
          </cell>
          <cell r="L2547">
            <v>40</v>
          </cell>
        </row>
        <row r="2548">
          <cell r="D2548" t="str">
            <v>TTJC0604</v>
          </cell>
          <cell r="E2548" t="str">
            <v>快速结核菌培养</v>
          </cell>
        </row>
        <row r="2548">
          <cell r="H2548" t="str">
            <v>次</v>
          </cell>
        </row>
        <row r="2548">
          <cell r="J2548">
            <v>250</v>
          </cell>
          <cell r="K2548">
            <v>250</v>
          </cell>
          <cell r="L2548">
            <v>250</v>
          </cell>
        </row>
        <row r="2549">
          <cell r="D2549" t="str">
            <v>TTJC0605</v>
          </cell>
          <cell r="E2549" t="str">
            <v>“02”细菌培养</v>
          </cell>
        </row>
        <row r="2549">
          <cell r="H2549" t="str">
            <v>项</v>
          </cell>
        </row>
        <row r="2549">
          <cell r="J2549">
            <v>10</v>
          </cell>
          <cell r="K2549">
            <v>10</v>
          </cell>
          <cell r="L2549">
            <v>10</v>
          </cell>
        </row>
        <row r="2550">
          <cell r="D2550" t="str">
            <v>TTJC0606</v>
          </cell>
          <cell r="E2550" t="str">
            <v>脱氧核糖核酸</v>
          </cell>
        </row>
        <row r="2550">
          <cell r="H2550" t="str">
            <v>项</v>
          </cell>
          <cell r="I2550" t="str">
            <v>扩增荧光定量</v>
          </cell>
          <cell r="J2550">
            <v>120</v>
          </cell>
          <cell r="K2550">
            <v>120</v>
          </cell>
          <cell r="L2550">
            <v>120</v>
          </cell>
        </row>
        <row r="2551">
          <cell r="D2551" t="str">
            <v>TTJC0607</v>
          </cell>
          <cell r="E2551" t="str">
            <v>核糖核酸</v>
          </cell>
        </row>
        <row r="2551">
          <cell r="H2551" t="str">
            <v>项</v>
          </cell>
          <cell r="I2551" t="str">
            <v>扩增荧光定量</v>
          </cell>
          <cell r="J2551">
            <v>180</v>
          </cell>
          <cell r="K2551">
            <v>180</v>
          </cell>
          <cell r="L2551">
            <v>180</v>
          </cell>
        </row>
        <row r="2552">
          <cell r="D2552" t="str">
            <v>TTJC0608</v>
          </cell>
          <cell r="E2552" t="str">
            <v>幽门螺杆菌</v>
          </cell>
        </row>
        <row r="2552">
          <cell r="H2552" t="str">
            <v>项</v>
          </cell>
          <cell r="I2552" t="str">
            <v>金标法</v>
          </cell>
          <cell r="J2552">
            <v>80</v>
          </cell>
          <cell r="K2552">
            <v>80</v>
          </cell>
          <cell r="L2552">
            <v>80</v>
          </cell>
        </row>
        <row r="2553">
          <cell r="D2553" t="str">
            <v>TTJC0609</v>
          </cell>
          <cell r="E2553" t="str">
            <v>环孢霉素A</v>
          </cell>
          <cell r="F2553" t="str">
            <v>样本类型：血液。样本签收、处理，质控，检测样本，审核结果，录入实验室信息系统或人工登记，发送报告；按规定处理废弃物；接受临床相关咨询。</v>
          </cell>
        </row>
        <row r="2553">
          <cell r="H2553" t="str">
            <v>项</v>
          </cell>
          <cell r="I2553" t="str">
            <v>全自动仪器法</v>
          </cell>
          <cell r="J2553">
            <v>300</v>
          </cell>
          <cell r="K2553">
            <v>300</v>
          </cell>
          <cell r="L2553">
            <v>300</v>
          </cell>
        </row>
        <row r="2554">
          <cell r="D2554" t="str">
            <v>TTJC0610</v>
          </cell>
          <cell r="E2554" t="str">
            <v>卡马西平</v>
          </cell>
        </row>
        <row r="2554">
          <cell r="H2554" t="str">
            <v>项</v>
          </cell>
          <cell r="I2554" t="str">
            <v>全自动仪器法</v>
          </cell>
          <cell r="J2554">
            <v>90</v>
          </cell>
          <cell r="K2554">
            <v>90</v>
          </cell>
          <cell r="L2554">
            <v>90</v>
          </cell>
        </row>
        <row r="2555">
          <cell r="D2555" t="str">
            <v>TTJC0611</v>
          </cell>
          <cell r="E2555" t="str">
            <v>厌氧菌培养（自动厌氧箱）</v>
          </cell>
        </row>
        <row r="2555">
          <cell r="H2555" t="str">
            <v>人份</v>
          </cell>
          <cell r="I2555" t="str">
            <v>全自动厌氧箱</v>
          </cell>
          <cell r="J2555">
            <v>245</v>
          </cell>
          <cell r="K2555">
            <v>245</v>
          </cell>
          <cell r="L2555">
            <v>245</v>
          </cell>
        </row>
        <row r="2556">
          <cell r="D2556" t="str">
            <v>TTJC0612</v>
          </cell>
          <cell r="E2556" t="str">
            <v>β-内酰胺酶</v>
          </cell>
        </row>
        <row r="2556">
          <cell r="H2556" t="str">
            <v>人份</v>
          </cell>
        </row>
        <row r="2556">
          <cell r="J2556">
            <v>20</v>
          </cell>
          <cell r="K2556">
            <v>20</v>
          </cell>
          <cell r="L2556">
            <v>20</v>
          </cell>
        </row>
        <row r="2557">
          <cell r="D2557" t="str">
            <v>TTJC0614</v>
          </cell>
          <cell r="E2557" t="str">
            <v>细菌血培养</v>
          </cell>
        </row>
        <row r="2557">
          <cell r="H2557" t="str">
            <v>次</v>
          </cell>
          <cell r="I2557" t="str">
            <v>全自动血液培养仪</v>
          </cell>
          <cell r="J2557">
            <v>130</v>
          </cell>
          <cell r="K2557">
            <v>130</v>
          </cell>
          <cell r="L2557">
            <v>130</v>
          </cell>
        </row>
        <row r="2558">
          <cell r="D2558" t="str">
            <v>TTJC0615</v>
          </cell>
          <cell r="E2558" t="str">
            <v>细菌脑脊液、骨髓等培养</v>
          </cell>
        </row>
        <row r="2558">
          <cell r="H2558" t="str">
            <v>次</v>
          </cell>
          <cell r="I2558" t="str">
            <v>全自动血液培养仪</v>
          </cell>
          <cell r="J2558">
            <v>130</v>
          </cell>
          <cell r="K2558">
            <v>130</v>
          </cell>
          <cell r="L2558">
            <v>130</v>
          </cell>
        </row>
        <row r="2559">
          <cell r="D2559" t="str">
            <v>TTJC0616</v>
          </cell>
          <cell r="E2559" t="str">
            <v>霍乱弧菌培养、鉴定</v>
          </cell>
        </row>
        <row r="2559">
          <cell r="H2559" t="str">
            <v>份</v>
          </cell>
        </row>
        <row r="2559">
          <cell r="J2559">
            <v>20</v>
          </cell>
          <cell r="K2559">
            <v>20</v>
          </cell>
          <cell r="L2559">
            <v>20</v>
          </cell>
        </row>
        <row r="2560">
          <cell r="D2560" t="str">
            <v>TTJC0617</v>
          </cell>
          <cell r="E2560" t="str">
            <v>厌氧菌培养（厌氧罐、盒）</v>
          </cell>
        </row>
        <row r="2560">
          <cell r="H2560" t="str">
            <v>份</v>
          </cell>
          <cell r="I2560" t="str">
            <v>培养</v>
          </cell>
          <cell r="J2560">
            <v>60</v>
          </cell>
          <cell r="K2560">
            <v>60</v>
          </cell>
          <cell r="L2560">
            <v>60</v>
          </cell>
        </row>
        <row r="2561">
          <cell r="D2561" t="str">
            <v>TTJC0618</v>
          </cell>
          <cell r="E2561" t="str">
            <v>厌氧菌培养鉴定</v>
          </cell>
        </row>
        <row r="2561">
          <cell r="H2561" t="str">
            <v>份</v>
          </cell>
        </row>
        <row r="2561">
          <cell r="J2561">
            <v>90</v>
          </cell>
          <cell r="K2561">
            <v>90</v>
          </cell>
          <cell r="L2561">
            <v>90</v>
          </cell>
        </row>
        <row r="2562">
          <cell r="D2562" t="str">
            <v>TTJC0619</v>
          </cell>
          <cell r="E2562" t="str">
            <v>K-B法常规药敏纸片试验（含MH培基）</v>
          </cell>
        </row>
        <row r="2562">
          <cell r="H2562" t="str">
            <v>每种纸片</v>
          </cell>
        </row>
        <row r="2562">
          <cell r="J2562">
            <v>4</v>
          </cell>
          <cell r="K2562">
            <v>4</v>
          </cell>
          <cell r="L2562">
            <v>4</v>
          </cell>
        </row>
        <row r="2563">
          <cell r="D2563" t="str">
            <v>TTJC0620</v>
          </cell>
          <cell r="E2563" t="str">
            <v>轮状病毒检测</v>
          </cell>
          <cell r="F2563" t="str">
            <v>样本类型：粪便。样本采集、签收、处理，质控，检测样本，审核结果，录入实验室信息系统或人工登记，发送报告；按规定处理废弃物；接受临床相关咨询。</v>
          </cell>
        </row>
        <row r="2563">
          <cell r="H2563" t="str">
            <v>项</v>
          </cell>
          <cell r="I2563" t="str">
            <v>ELISA、胶体金法</v>
          </cell>
          <cell r="J2563">
            <v>40</v>
          </cell>
          <cell r="K2563">
            <v>40</v>
          </cell>
          <cell r="L2563">
            <v>40</v>
          </cell>
        </row>
        <row r="2564">
          <cell r="D2564" t="str">
            <v>TTJC0621</v>
          </cell>
          <cell r="E2564" t="str">
            <v>肺炎支原体IgM</v>
          </cell>
          <cell r="F2564" t="str">
            <v>样本类型：血液、脑脊液。样本采集、签收、处理，质控，检测样本，审核结果，录入实验室信息系统或人工登记，发送报告；按规定处理废弃物；接受临床相关咨询。</v>
          </cell>
        </row>
        <row r="2564">
          <cell r="H2564" t="str">
            <v>项</v>
          </cell>
          <cell r="I2564" t="str">
            <v>金标法</v>
          </cell>
          <cell r="J2564">
            <v>25</v>
          </cell>
          <cell r="K2564">
            <v>25</v>
          </cell>
          <cell r="L2564">
            <v>25</v>
          </cell>
        </row>
        <row r="2565">
          <cell r="D2565" t="str">
            <v>TTJC0622</v>
          </cell>
          <cell r="E2565" t="str">
            <v>幽门螺杆菌快速试验</v>
          </cell>
        </row>
        <row r="2565">
          <cell r="H2565" t="str">
            <v>项</v>
          </cell>
        </row>
        <row r="2565">
          <cell r="J2565">
            <v>20</v>
          </cell>
          <cell r="K2565">
            <v>20</v>
          </cell>
          <cell r="L2565">
            <v>20</v>
          </cell>
        </row>
        <row r="2566">
          <cell r="D2566" t="str">
            <v>TTJC0623</v>
          </cell>
          <cell r="E2566" t="str">
            <v>支原体培养</v>
          </cell>
        </row>
        <row r="2566">
          <cell r="H2566" t="str">
            <v>项</v>
          </cell>
          <cell r="I2566" t="str">
            <v>进口板条法</v>
          </cell>
          <cell r="J2566">
            <v>85</v>
          </cell>
          <cell r="K2566">
            <v>85</v>
          </cell>
          <cell r="L2566">
            <v>85</v>
          </cell>
        </row>
        <row r="2567">
          <cell r="D2567" t="str">
            <v>TTJC0624</v>
          </cell>
          <cell r="E2567" t="str">
            <v>超广谱β-内酰胺酶</v>
          </cell>
        </row>
        <row r="2567">
          <cell r="H2567" t="str">
            <v>份</v>
          </cell>
        </row>
        <row r="2567">
          <cell r="J2567">
            <v>40</v>
          </cell>
          <cell r="K2567">
            <v>40</v>
          </cell>
          <cell r="L2567">
            <v>40</v>
          </cell>
        </row>
        <row r="2568">
          <cell r="D2568" t="str">
            <v>TTJC0625</v>
          </cell>
          <cell r="E2568" t="str">
            <v>细菌革兰氏染色</v>
          </cell>
        </row>
        <row r="2568">
          <cell r="H2568" t="str">
            <v>项</v>
          </cell>
        </row>
        <row r="2568">
          <cell r="J2568">
            <v>10</v>
          </cell>
          <cell r="K2568">
            <v>10</v>
          </cell>
          <cell r="L2568">
            <v>10</v>
          </cell>
        </row>
        <row r="2569">
          <cell r="D2569" t="str">
            <v>TTJC0626</v>
          </cell>
          <cell r="E2569" t="str">
            <v>结核菌基因检测（参照PCR-DNA收费标准）</v>
          </cell>
        </row>
        <row r="2569">
          <cell r="H2569" t="str">
            <v>人份</v>
          </cell>
        </row>
        <row r="2569">
          <cell r="J2569">
            <v>120</v>
          </cell>
          <cell r="K2569">
            <v>120</v>
          </cell>
          <cell r="L2569">
            <v>120</v>
          </cell>
        </row>
        <row r="2570">
          <cell r="D2570" t="str">
            <v>TTJC0627</v>
          </cell>
          <cell r="E2570" t="str">
            <v>特殊细菌涂片检查/脑脊液墨汁染色查新型隐球菌</v>
          </cell>
        </row>
        <row r="2570">
          <cell r="H2570" t="str">
            <v>每种细菌</v>
          </cell>
        </row>
        <row r="2570">
          <cell r="J2570">
            <v>10</v>
          </cell>
          <cell r="K2570">
            <v>10</v>
          </cell>
          <cell r="L2570">
            <v>10</v>
          </cell>
        </row>
        <row r="2571">
          <cell r="D2571" t="str">
            <v>TTJC0628</v>
          </cell>
          <cell r="E2571" t="str">
            <v>脐血染色体检查</v>
          </cell>
        </row>
        <row r="2571">
          <cell r="H2571" t="str">
            <v>项</v>
          </cell>
        </row>
        <row r="2571">
          <cell r="J2571">
            <v>300</v>
          </cell>
          <cell r="K2571">
            <v>300</v>
          </cell>
          <cell r="L2571">
            <v>300</v>
          </cell>
        </row>
        <row r="2572">
          <cell r="D2572" t="str">
            <v>TTJC0629</v>
          </cell>
          <cell r="E2572" t="str">
            <v>培养细胞的染色体分析</v>
          </cell>
        </row>
        <row r="2572">
          <cell r="H2572" t="str">
            <v>项</v>
          </cell>
        </row>
        <row r="2572">
          <cell r="J2572">
            <v>300</v>
          </cell>
          <cell r="K2572">
            <v>300</v>
          </cell>
          <cell r="L2572">
            <v>300</v>
          </cell>
        </row>
        <row r="2573">
          <cell r="D2573" t="str">
            <v>TTJC0630</v>
          </cell>
          <cell r="E2573" t="str">
            <v>生物芯片技术检测HP</v>
          </cell>
        </row>
        <row r="2573">
          <cell r="H2573" t="str">
            <v>项</v>
          </cell>
        </row>
        <row r="2573">
          <cell r="J2573">
            <v>125</v>
          </cell>
          <cell r="K2573">
            <v>125</v>
          </cell>
          <cell r="L2573">
            <v>125</v>
          </cell>
        </row>
        <row r="2574">
          <cell r="D2574" t="str">
            <v>TTJC0631</v>
          </cell>
          <cell r="E2574" t="str">
            <v>生物芯片技术检测ToRCH</v>
          </cell>
        </row>
        <row r="2574">
          <cell r="H2574" t="str">
            <v>项</v>
          </cell>
        </row>
        <row r="2574">
          <cell r="J2574">
            <v>120</v>
          </cell>
          <cell r="K2574">
            <v>120</v>
          </cell>
          <cell r="L2574">
            <v>120</v>
          </cell>
        </row>
        <row r="2575">
          <cell r="D2575" t="str">
            <v>TTJC0632</v>
          </cell>
          <cell r="E2575" t="str">
            <v>生物芯片技术检测STD</v>
          </cell>
        </row>
        <row r="2575">
          <cell r="H2575" t="str">
            <v>项</v>
          </cell>
        </row>
        <row r="2575">
          <cell r="J2575">
            <v>125</v>
          </cell>
          <cell r="K2575">
            <v>125</v>
          </cell>
          <cell r="L2575">
            <v>125</v>
          </cell>
        </row>
        <row r="2576">
          <cell r="D2576" t="str">
            <v>TTJC0633</v>
          </cell>
          <cell r="E2576" t="str">
            <v>生物芯片技术检测ENA</v>
          </cell>
        </row>
        <row r="2576">
          <cell r="H2576" t="str">
            <v>项</v>
          </cell>
        </row>
        <row r="2576">
          <cell r="J2576">
            <v>160</v>
          </cell>
          <cell r="K2576">
            <v>160</v>
          </cell>
          <cell r="L2576">
            <v>160</v>
          </cell>
        </row>
        <row r="2577">
          <cell r="D2577" t="str">
            <v>TTJC0634</v>
          </cell>
          <cell r="E2577" t="str">
            <v>生物芯片技术检测TB</v>
          </cell>
        </row>
        <row r="2577">
          <cell r="H2577" t="str">
            <v>项</v>
          </cell>
        </row>
        <row r="2577">
          <cell r="J2577">
            <v>120</v>
          </cell>
          <cell r="K2577">
            <v>120</v>
          </cell>
          <cell r="L2577">
            <v>120</v>
          </cell>
        </row>
        <row r="2578">
          <cell r="D2578" t="str">
            <v>TTJC0637</v>
          </cell>
          <cell r="E2578" t="str">
            <v>外周血单个核细胞内HBV DNA定性检测</v>
          </cell>
        </row>
        <row r="2578">
          <cell r="H2578" t="str">
            <v>项</v>
          </cell>
        </row>
        <row r="2578">
          <cell r="J2578">
            <v>100</v>
          </cell>
          <cell r="K2578">
            <v>100</v>
          </cell>
          <cell r="L2578">
            <v>100</v>
          </cell>
        </row>
        <row r="2579">
          <cell r="D2579" t="str">
            <v>TTJC0638</v>
          </cell>
          <cell r="E2579" t="str">
            <v>HBVDNA前C区变异检测（酶切）</v>
          </cell>
          <cell r="F2579" t="str">
            <v>样本类型：各种标本。样本采集、签收、处理（据标本类型不同进行相应的前处理），提取模板DNA，与阴、阳性对照及质控品同时扩增，分析扩增产物，判断并审核结果，录入实验室信息 系统或人工登记，发送报告；按规定处理废弃物；接受临床相关咨询。</v>
          </cell>
        </row>
        <row r="2579">
          <cell r="H2579" t="str">
            <v>项</v>
          </cell>
        </row>
        <row r="2579">
          <cell r="J2579">
            <v>70</v>
          </cell>
          <cell r="K2579">
            <v>70</v>
          </cell>
          <cell r="L2579">
            <v>70</v>
          </cell>
        </row>
        <row r="2580">
          <cell r="D2580" t="str">
            <v>TTJC0639</v>
          </cell>
          <cell r="E2580" t="str">
            <v>HBVDNA前C区变异检测</v>
          </cell>
          <cell r="F2580" t="str">
            <v>样本类型：各种标本。样本采集、签收、处理（据标本类型不同进行相应的前处理），提取模板DNA，与阴、阳性对照及质控品同时扩增，分析扩增产物，判断并审核结果，录入实验室信息 系统或人工登记，发送报告；按规定处理废弃物；接受临床相关咨询。</v>
          </cell>
        </row>
        <row r="2580">
          <cell r="H2580" t="str">
            <v>项</v>
          </cell>
        </row>
        <row r="2580">
          <cell r="J2580">
            <v>70</v>
          </cell>
          <cell r="K2580">
            <v>70</v>
          </cell>
          <cell r="L2580">
            <v>70</v>
          </cell>
        </row>
        <row r="2581">
          <cell r="D2581" t="str">
            <v>TTJC0640</v>
          </cell>
          <cell r="E2581" t="str">
            <v>HBV DNA基因型检测</v>
          </cell>
        </row>
        <row r="2581">
          <cell r="H2581" t="str">
            <v>项</v>
          </cell>
        </row>
        <row r="2581">
          <cell r="J2581">
            <v>360</v>
          </cell>
          <cell r="K2581">
            <v>360</v>
          </cell>
          <cell r="L2581">
            <v>360</v>
          </cell>
        </row>
        <row r="2582">
          <cell r="D2582" t="str">
            <v>TTJC0641</v>
          </cell>
          <cell r="E2582" t="str">
            <v>HBV DNAYMDD变异检测</v>
          </cell>
        </row>
        <row r="2582">
          <cell r="H2582" t="str">
            <v>项</v>
          </cell>
        </row>
        <row r="2582">
          <cell r="J2582">
            <v>360</v>
          </cell>
          <cell r="K2582">
            <v>360</v>
          </cell>
          <cell r="L2582">
            <v>360</v>
          </cell>
        </row>
        <row r="2583">
          <cell r="D2583" t="str">
            <v>TTJC0642</v>
          </cell>
          <cell r="E2583" t="str">
            <v>病毒血清学试验</v>
          </cell>
          <cell r="F2583" t="str">
            <v>检测包括脊髓灰质炎病毒、柯萨奇病毒、流行性乙型脑炎病毒、流行性腮腺炎病毒、麻疹病毒、埃可病毒、立克次体。样本类型：血液、脑脊液。样本采集、签收、处理，质控，检测样本，审核结果，录入实验室信息系统或人工登记，发送报告；按规定处理废弃物；接受临床相关咨询。</v>
          </cell>
        </row>
        <row r="2583">
          <cell r="H2583" t="str">
            <v>项</v>
          </cell>
          <cell r="I2583" t="str">
            <v>每项测定计价一次</v>
          </cell>
          <cell r="J2583">
            <v>40</v>
          </cell>
          <cell r="K2583">
            <v>40</v>
          </cell>
          <cell r="L2583">
            <v>40</v>
          </cell>
        </row>
        <row r="2584">
          <cell r="D2584" t="str">
            <v>TTJC0643</v>
          </cell>
          <cell r="E2584" t="str">
            <v>粪便乳糖不耐受测定</v>
          </cell>
          <cell r="F2584" t="str">
            <v>样本类型：粪便。样本采集、签收、处理，质控，检测样本，审核结果，录入实验室信息系统或人工登记，发送报告；按规定处理废弃物；接受临床相关咨询。</v>
          </cell>
        </row>
        <row r="2584">
          <cell r="H2584" t="str">
            <v>项</v>
          </cell>
          <cell r="I2584" t="str">
            <v>生化反应法</v>
          </cell>
          <cell r="J2584">
            <v>5</v>
          </cell>
          <cell r="K2584">
            <v>5</v>
          </cell>
          <cell r="L2584">
            <v>5</v>
          </cell>
        </row>
        <row r="2585">
          <cell r="D2585" t="str">
            <v>TTJC0645</v>
          </cell>
          <cell r="E2585" t="str">
            <v>结核菌药敏试验</v>
          </cell>
        </row>
        <row r="2585">
          <cell r="H2585" t="str">
            <v>每种药物</v>
          </cell>
          <cell r="I2585" t="str">
            <v>手工法</v>
          </cell>
          <cell r="J2585">
            <v>18</v>
          </cell>
          <cell r="K2585">
            <v>18</v>
          </cell>
          <cell r="L2585">
            <v>18</v>
          </cell>
        </row>
        <row r="2586">
          <cell r="D2586" t="str">
            <v>TTJC0646</v>
          </cell>
          <cell r="E2586" t="str">
            <v>细菌抗体测定-嗜肺军团菌抗体</v>
          </cell>
          <cell r="F2586" t="str">
            <v>含14个血清型</v>
          </cell>
        </row>
        <row r="2586">
          <cell r="H2586" t="str">
            <v>人份</v>
          </cell>
          <cell r="I2586" t="str">
            <v>免疫荧光法</v>
          </cell>
          <cell r="J2586">
            <v>140</v>
          </cell>
          <cell r="K2586">
            <v>140</v>
          </cell>
          <cell r="L2586">
            <v>140</v>
          </cell>
        </row>
        <row r="2587">
          <cell r="D2587" t="str">
            <v>TTJC0647</v>
          </cell>
          <cell r="E2587" t="str">
            <v>细菌抗原分析</v>
          </cell>
        </row>
        <row r="2587">
          <cell r="H2587" t="str">
            <v>项</v>
          </cell>
        </row>
        <row r="2587">
          <cell r="J2587">
            <v>60</v>
          </cell>
          <cell r="K2587">
            <v>60</v>
          </cell>
          <cell r="L2587">
            <v>60</v>
          </cell>
        </row>
        <row r="2588">
          <cell r="D2588" t="str">
            <v>TTJC0648</v>
          </cell>
          <cell r="E2588" t="str">
            <v>巨细胞病毒抗原血症检测</v>
          </cell>
          <cell r="F2588">
            <v>0</v>
          </cell>
        </row>
        <row r="2588">
          <cell r="H2588" t="str">
            <v>次</v>
          </cell>
          <cell r="I2588" t="str">
            <v>免疫荧光法</v>
          </cell>
          <cell r="J2588">
            <v>300</v>
          </cell>
          <cell r="K2588">
            <v>300</v>
          </cell>
          <cell r="L2588">
            <v>300</v>
          </cell>
        </row>
        <row r="2589">
          <cell r="D2589" t="str">
            <v>TTJC0649</v>
          </cell>
          <cell r="E2589" t="str">
            <v>人乳头状瘤病毒(Ⅵ、Ⅺ型)检测</v>
          </cell>
        </row>
        <row r="2589">
          <cell r="H2589" t="str">
            <v>次</v>
          </cell>
        </row>
        <row r="2589">
          <cell r="J2589">
            <v>80</v>
          </cell>
          <cell r="K2589">
            <v>80</v>
          </cell>
          <cell r="L2589">
            <v>80</v>
          </cell>
        </row>
        <row r="2590">
          <cell r="D2590" t="str">
            <v>TTJC0650</v>
          </cell>
          <cell r="E2590" t="str">
            <v>基因芯片检验菌血症</v>
          </cell>
        </row>
        <row r="2590">
          <cell r="H2590" t="str">
            <v>例</v>
          </cell>
        </row>
        <row r="2590">
          <cell r="J2590">
            <v>380</v>
          </cell>
          <cell r="K2590">
            <v>380</v>
          </cell>
          <cell r="L2590">
            <v>380</v>
          </cell>
        </row>
        <row r="2591">
          <cell r="D2591" t="str">
            <v>TTJC0651</v>
          </cell>
          <cell r="E2591" t="str">
            <v>(HD-2001A)多肿瘤标志物蛋白芯片检测</v>
          </cell>
          <cell r="F2591" t="str">
            <v>样本类型：各种标本。样本采集、签收、处理(据标本类型不同进行相应的前处理)、质控，检测样本，审核结果，录入实验室信息系统或人工登记，发送报告；按规定处理废弃物；接受临床相关咨询。</v>
          </cell>
        </row>
        <row r="2591">
          <cell r="H2591" t="str">
            <v>例</v>
          </cell>
        </row>
        <row r="2591">
          <cell r="J2591">
            <v>300</v>
          </cell>
          <cell r="K2591">
            <v>300</v>
          </cell>
          <cell r="L2591">
            <v>300</v>
          </cell>
        </row>
        <row r="2592">
          <cell r="D2592" t="str">
            <v>TTJC0652</v>
          </cell>
          <cell r="E2592" t="str">
            <v>抗链球菌DNA酶-B</v>
          </cell>
        </row>
        <row r="2592">
          <cell r="H2592" t="str">
            <v>项</v>
          </cell>
          <cell r="I2592" t="str">
            <v>散射光比浊法</v>
          </cell>
          <cell r="J2592">
            <v>50</v>
          </cell>
          <cell r="K2592">
            <v>50</v>
          </cell>
          <cell r="L2592">
            <v>50</v>
          </cell>
        </row>
        <row r="2593">
          <cell r="D2593" t="str">
            <v>TTJC0653</v>
          </cell>
          <cell r="E2593" t="str">
            <v>HLA-DR高分辨基因分型</v>
          </cell>
          <cell r="F2593" t="str">
            <v>样本类型：血液。样本签收、处理，质控，检测样本，审核结果，录入实验室信息系统或人工登记，发送报告；按规定处理废弃物；接受临床相关咨询。</v>
          </cell>
        </row>
        <row r="2593">
          <cell r="H2593" t="str">
            <v>位点</v>
          </cell>
          <cell r="I2593" t="str">
            <v>基因分型、高分辨</v>
          </cell>
          <cell r="J2593">
            <v>600</v>
          </cell>
          <cell r="K2593">
            <v>600</v>
          </cell>
          <cell r="L2593">
            <v>600</v>
          </cell>
        </row>
        <row r="2594">
          <cell r="D2594" t="str">
            <v>TTJC0654</v>
          </cell>
          <cell r="E2594" t="str">
            <v>微生物动态真菌检测</v>
          </cell>
        </row>
        <row r="2594">
          <cell r="H2594" t="str">
            <v>人份</v>
          </cell>
        </row>
        <row r="2594">
          <cell r="J2594">
            <v>170</v>
          </cell>
          <cell r="K2594">
            <v>170</v>
          </cell>
          <cell r="L2594">
            <v>170</v>
          </cell>
        </row>
        <row r="2595">
          <cell r="D2595" t="str">
            <v>TTJC0655</v>
          </cell>
          <cell r="E2595" t="str">
            <v>结核分枝杆菌活菌检测（噬菌体裂解法）</v>
          </cell>
        </row>
        <row r="2595">
          <cell r="H2595" t="str">
            <v>项</v>
          </cell>
        </row>
        <row r="2595">
          <cell r="J2595">
            <v>150</v>
          </cell>
          <cell r="K2595">
            <v>150</v>
          </cell>
          <cell r="L2595">
            <v>150</v>
          </cell>
        </row>
        <row r="2596">
          <cell r="D2596" t="str">
            <v>TTJC0656</v>
          </cell>
          <cell r="E2596" t="str">
            <v>原位杂交技术</v>
          </cell>
        </row>
        <row r="2596">
          <cell r="H2596" t="str">
            <v>项</v>
          </cell>
        </row>
        <row r="2596">
          <cell r="J2596">
            <v>300</v>
          </cell>
          <cell r="K2596">
            <v>300</v>
          </cell>
          <cell r="L2596">
            <v>160</v>
          </cell>
        </row>
        <row r="2597">
          <cell r="D2597" t="str">
            <v>TTJC0657</v>
          </cell>
          <cell r="E2597" t="str">
            <v>细菌性阴道病测定(BV检查)</v>
          </cell>
          <cell r="F2597" t="str">
            <v>样本类型：女性阴道分泌物。样本采集、签收、处理，质控，检测样本，审核结果，录入实验室信息系统或人工登记，发送报告；按规定处理废弃物；接受临床相关咨询。</v>
          </cell>
        </row>
        <row r="2597">
          <cell r="H2597" t="str">
            <v>份</v>
          </cell>
        </row>
        <row r="2597">
          <cell r="J2597">
            <v>60</v>
          </cell>
          <cell r="K2597">
            <v>60</v>
          </cell>
          <cell r="L2597">
            <v>60</v>
          </cell>
        </row>
        <row r="2598">
          <cell r="D2598" t="str">
            <v>TTJC0659</v>
          </cell>
          <cell r="E2598" t="str">
            <v>吡嗪酰胺药敏试验</v>
          </cell>
        </row>
        <row r="2598">
          <cell r="H2598" t="str">
            <v>次</v>
          </cell>
        </row>
        <row r="2598">
          <cell r="J2598">
            <v>160</v>
          </cell>
          <cell r="K2598">
            <v>160</v>
          </cell>
          <cell r="L2598">
            <v>160</v>
          </cell>
        </row>
        <row r="2599">
          <cell r="D2599" t="str">
            <v>TTJC0660</v>
          </cell>
          <cell r="E2599" t="str">
            <v>血液病特异性基因检测</v>
          </cell>
          <cell r="F2599" t="str">
            <v>样本类型：全血、骨髓液、组织、切片、血浆等。样本采集、签收、处理，质控，检测样本，审核结果，录入实验室信息系统或人工登记，发送报告；按规定处理废弃物；接受临床相关咨询。</v>
          </cell>
          <cell r="G2599">
            <v>0</v>
          </cell>
          <cell r="H2599" t="str">
            <v>每基因点位</v>
          </cell>
        </row>
        <row r="2599">
          <cell r="J2599">
            <v>380</v>
          </cell>
          <cell r="K2599">
            <v>380</v>
          </cell>
          <cell r="L2599">
            <v>380</v>
          </cell>
        </row>
        <row r="2600">
          <cell r="D2600" t="str">
            <v>TTJC0661</v>
          </cell>
          <cell r="E2600" t="str">
            <v>乙型肝炎病毒基因分型</v>
          </cell>
          <cell r="F2600" t="str">
            <v>样本类型：各种标本。样本采集、签收、处理(据标本类型不同进行相应的前处理)，提取模板DNA，与阴、阳性对照及质控品同时扩增，分析扩增产物(基因分型)，判断并审核结果，录入实验室信息系统或人工登记，发送报告；按规定处理废弃物；接受临床相关咨询。</v>
          </cell>
        </row>
        <row r="2600">
          <cell r="H2600" t="str">
            <v>项</v>
          </cell>
          <cell r="I2600" t="str">
            <v>PCR、测序法</v>
          </cell>
          <cell r="J2600">
            <v>150</v>
          </cell>
          <cell r="K2600">
            <v>150</v>
          </cell>
          <cell r="L2600">
            <v>150</v>
          </cell>
        </row>
        <row r="2601">
          <cell r="D2601" t="str">
            <v>TTJC0662</v>
          </cell>
          <cell r="E2601" t="str">
            <v>乙型肝炎耐药基因分型</v>
          </cell>
          <cell r="F2601" t="str">
            <v>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v>
          </cell>
        </row>
        <row r="2601">
          <cell r="H2601" t="str">
            <v>项</v>
          </cell>
          <cell r="I2601" t="str">
            <v>PCR、杂交法、测序法</v>
          </cell>
          <cell r="J2601">
            <v>120</v>
          </cell>
          <cell r="K2601">
            <v>120</v>
          </cell>
          <cell r="L2601">
            <v>120</v>
          </cell>
        </row>
        <row r="2602">
          <cell r="D2602" t="str">
            <v>TTJC0663</v>
          </cell>
          <cell r="E2602" t="str">
            <v>脱氧核糖核酸(DNA)测序</v>
          </cell>
        </row>
        <row r="2602">
          <cell r="H2602" t="str">
            <v>项</v>
          </cell>
        </row>
        <row r="2602">
          <cell r="J2602">
            <v>580</v>
          </cell>
          <cell r="K2602">
            <v>580</v>
          </cell>
          <cell r="L2602">
            <v>580</v>
          </cell>
        </row>
        <row r="2603">
          <cell r="D2603" t="str">
            <v>TTJC0664</v>
          </cell>
          <cell r="E2603" t="str">
            <v>全自动细菌鉴定</v>
          </cell>
        </row>
        <row r="2603">
          <cell r="H2603" t="str">
            <v>每种菌株</v>
          </cell>
          <cell r="I2603" t="str">
            <v>细菌生化鉴定卡64孔</v>
          </cell>
          <cell r="J2603">
            <v>120</v>
          </cell>
          <cell r="K2603">
            <v>120</v>
          </cell>
          <cell r="L2603">
            <v>120</v>
          </cell>
        </row>
        <row r="2604">
          <cell r="D2604" t="str">
            <v>TTJC0665</v>
          </cell>
          <cell r="E2604" t="str">
            <v>常规药敏定量试验（MIC）</v>
          </cell>
        </row>
        <row r="2604">
          <cell r="H2604" t="str">
            <v>每种抗生素</v>
          </cell>
        </row>
        <row r="2604">
          <cell r="J2604">
            <v>10</v>
          </cell>
          <cell r="K2604">
            <v>10</v>
          </cell>
          <cell r="L2604">
            <v>10</v>
          </cell>
        </row>
        <row r="2605">
          <cell r="D2605" t="str">
            <v>TTJC0667</v>
          </cell>
          <cell r="E2605" t="str">
            <v>细菌抗体测定-军团菌抗体IGg快速检测</v>
          </cell>
        </row>
        <row r="2605">
          <cell r="H2605" t="str">
            <v>项</v>
          </cell>
          <cell r="I2605" t="str">
            <v>胶体金法</v>
          </cell>
          <cell r="J2605">
            <v>45</v>
          </cell>
          <cell r="K2605">
            <v>45</v>
          </cell>
          <cell r="L2605">
            <v>45</v>
          </cell>
        </row>
        <row r="2606">
          <cell r="D2606" t="str">
            <v>TTJC1509</v>
          </cell>
          <cell r="E2606" t="str">
            <v>肺炎衣原体抗体检测（CPn-Ab)</v>
          </cell>
        </row>
        <row r="2606">
          <cell r="H2606" t="str">
            <v>项</v>
          </cell>
        </row>
        <row r="2606">
          <cell r="J2606">
            <v>25</v>
          </cell>
          <cell r="K2606">
            <v>25</v>
          </cell>
          <cell r="L2606">
            <v>25</v>
          </cell>
        </row>
        <row r="2607">
          <cell r="D2607" t="str">
            <v>TTJC1510</v>
          </cell>
          <cell r="E2607" t="str">
            <v>结核分枝杆菌（TB-SA）抗体检测</v>
          </cell>
        </row>
        <row r="2607">
          <cell r="H2607" t="str">
            <v>项</v>
          </cell>
          <cell r="I2607" t="str">
            <v>限市结核病控制中心</v>
          </cell>
          <cell r="J2607">
            <v>80</v>
          </cell>
          <cell r="K2607">
            <v>80</v>
          </cell>
          <cell r="L2607">
            <v>80</v>
          </cell>
        </row>
        <row r="2608">
          <cell r="D2608" t="str">
            <v>CGLAlOO0</v>
          </cell>
          <cell r="E2608" t="str">
            <v>流感病毒抗体检测</v>
          </cell>
          <cell r="F2608" t="str">
            <v>样本类型：血液。样本采集、签收、 处理，加免疫试剂，温育，检测，质控，审核结果，录入实验室信息系统或人工登记， 发送报告；按规定处理废弃物；接受临床相关咨询。</v>
          </cell>
        </row>
        <row r="2608">
          <cell r="H2608" t="str">
            <v>项</v>
          </cell>
        </row>
        <row r="2608">
          <cell r="J2608">
            <v>25</v>
          </cell>
          <cell r="K2608">
            <v>25</v>
          </cell>
          <cell r="L2608">
            <v>25</v>
          </cell>
        </row>
        <row r="2609">
          <cell r="D2609" t="str">
            <v>CGLB1000</v>
          </cell>
          <cell r="E2609" t="str">
            <v>呼吸道病毒抗原检测</v>
          </cell>
          <cell r="F2609" t="str">
            <v>样本类型： 鼻咽拭子样本、咽拭子样本。样本采集、签收，样本裂解液裂解， 加免疫试剂，检测，质控，审核结果， 录入实验室信息系统或人工登记，发送报告； 按规定处理废弃物，接受临床相关咨询。</v>
          </cell>
        </row>
        <row r="2609">
          <cell r="H2609" t="str">
            <v>项</v>
          </cell>
        </row>
        <row r="2609">
          <cell r="J2609">
            <v>55</v>
          </cell>
          <cell r="K2609">
            <v>55</v>
          </cell>
          <cell r="L2609">
            <v>55</v>
          </cell>
        </row>
        <row r="2610">
          <cell r="D2610" t="str">
            <v>CLBV5000</v>
          </cell>
          <cell r="E2610" t="str">
            <v>呼吸道病毒核糖核酸检测</v>
          </cell>
          <cell r="F2610" t="str">
            <v>样本类型：鼻咽拭子样本、咽拭子样本。样本采集、签收、 处理(据标本类型不同进行相应的前处理)，提取模板RNA，与阴、 阳性对照及质控品同时扩增， 分析扩增产物，判断并审核结果， 录入实验室信息系统或人工登记，发送报告；按规定处理废弃物；接受临床相关咨询。</v>
          </cell>
        </row>
        <row r="2610">
          <cell r="H2610" t="str">
            <v>项</v>
          </cell>
        </row>
        <row r="2610">
          <cell r="J2610">
            <v>110</v>
          </cell>
          <cell r="K2610">
            <v>110</v>
          </cell>
          <cell r="L2610">
            <v>110</v>
          </cell>
        </row>
        <row r="2611">
          <cell r="D2611" t="str">
            <v>TTJC1520</v>
          </cell>
          <cell r="E2611" t="str">
            <v>新型冠状病毒抗原检测</v>
          </cell>
          <cell r="F2611" t="str">
            <v>指采集样本开展新型冠状病毒抗 原检测。所定价格涵盖样本采集、 处理、保存、检测、出具报告、数 据存储、废弃物处理等步骤的人力 资源和基本物质资源消耗</v>
          </cell>
          <cell r="G2611" t="str">
            <v>抗原检测试剂 (含采样器具)</v>
          </cell>
          <cell r="H2611" t="str">
            <v>人份</v>
          </cell>
          <cell r="I2611" t="str">
            <v>公立医疗机构开展新冠病毒抗原 检测,按照"价格 项目+检测试剂" 的方式收费。费用总和超过 5元/人份的，实际收费按照5元/人份次封顶。</v>
          </cell>
          <cell r="J2611">
            <v>1</v>
          </cell>
          <cell r="K2611">
            <v>1</v>
          </cell>
          <cell r="L2611">
            <v>1</v>
          </cell>
        </row>
        <row r="2612">
          <cell r="D2612" t="str">
            <v>TTJC1502</v>
          </cell>
          <cell r="E2612" t="str">
            <v>新冠病毒核酸检测</v>
          </cell>
          <cell r="F2612" t="str">
            <v>样本类型：各种标本。样本采集、交接、签收、处理（根据标本类型不同进行相应的前处理），提取模板RNA，与阴、阳性对照及质控品同时进行实时扩增，分析扩增产物，判断并审核结果，录入实验室信息系统或人工登记，发送报告；按规定处理废弃物；接受临床相关咨询。</v>
          </cell>
        </row>
        <row r="2612">
          <cell r="H2612" t="str">
            <v>人份</v>
          </cell>
          <cell r="I2612" t="str">
            <v>根据疫情需要，按市卫健部门技术要求和标准实施混合检测时，每人份按不高于3元收费。</v>
          </cell>
          <cell r="J2612">
            <v>13</v>
          </cell>
          <cell r="K2612">
            <v>13</v>
          </cell>
          <cell r="L2612">
            <v>13</v>
          </cell>
        </row>
        <row r="2613">
          <cell r="D2613" t="str">
            <v>TTJC1503</v>
          </cell>
          <cell r="E2613" t="str">
            <v>冠状病毒（变异株）抗体测定</v>
          </cell>
          <cell r="F2613" t="str">
            <v>样本类型：血液。样本采集、签收、处理，加免疫试剂，温育，检测，质控，审核结果，录入实验室信息系统或人工登记，发送报告；按规定处理废弃物；接受临床相关咨询。含IgG和IgM抗体</v>
          </cell>
        </row>
        <row r="2613">
          <cell r="H2613" t="str">
            <v>人份</v>
          </cell>
          <cell r="I2613" t="str">
            <v>单独使用IgG和IgM试剂盒检测，每个抗体不超过11元/项</v>
          </cell>
          <cell r="J2613">
            <v>14</v>
          </cell>
          <cell r="K2613">
            <v>14</v>
          </cell>
          <cell r="L2613">
            <v>14</v>
          </cell>
        </row>
        <row r="2614">
          <cell r="D2614" t="str">
            <v>TTJC0708</v>
          </cell>
          <cell r="E2614" t="str">
            <v>抗链“O”试验</v>
          </cell>
        </row>
        <row r="2614">
          <cell r="H2614" t="str">
            <v>次</v>
          </cell>
          <cell r="I2614" t="str">
            <v>透射比浊法</v>
          </cell>
          <cell r="J2614">
            <v>8</v>
          </cell>
          <cell r="K2614">
            <v>8</v>
          </cell>
          <cell r="L2614">
            <v>8</v>
          </cell>
        </row>
        <row r="2615">
          <cell r="D2615" t="str">
            <v>TTJC0709</v>
          </cell>
          <cell r="E2615" t="str">
            <v>类风湿因子</v>
          </cell>
        </row>
        <row r="2615">
          <cell r="H2615" t="str">
            <v>次</v>
          </cell>
          <cell r="I2615" t="str">
            <v>透射比浊法</v>
          </cell>
          <cell r="J2615">
            <v>8</v>
          </cell>
          <cell r="K2615">
            <v>8</v>
          </cell>
          <cell r="L2615">
            <v>8</v>
          </cell>
        </row>
        <row r="2616">
          <cell r="D2616" t="str">
            <v>TTJC0711</v>
          </cell>
          <cell r="E2616" t="str">
            <v>补体C3</v>
          </cell>
        </row>
        <row r="2616">
          <cell r="H2616" t="str">
            <v>项</v>
          </cell>
          <cell r="I2616" t="str">
            <v>透射比浊法</v>
          </cell>
          <cell r="J2616">
            <v>10</v>
          </cell>
          <cell r="K2616">
            <v>10</v>
          </cell>
          <cell r="L2616">
            <v>10</v>
          </cell>
        </row>
        <row r="2617">
          <cell r="D2617" t="str">
            <v>TTJC0712</v>
          </cell>
          <cell r="E2617" t="str">
            <v>补体亚组分（C4-C11）</v>
          </cell>
        </row>
        <row r="2617">
          <cell r="H2617" t="str">
            <v>项</v>
          </cell>
          <cell r="I2617" t="str">
            <v>透射比浊法</v>
          </cell>
          <cell r="J2617">
            <v>20</v>
          </cell>
          <cell r="K2617">
            <v>20</v>
          </cell>
          <cell r="L2617">
            <v>20</v>
          </cell>
        </row>
        <row r="2618">
          <cell r="D2618" t="str">
            <v>TTJC0715</v>
          </cell>
          <cell r="E2618" t="str">
            <v>抗平滑肌抗体</v>
          </cell>
        </row>
        <row r="2618">
          <cell r="H2618" t="str">
            <v>项</v>
          </cell>
          <cell r="I2618" t="str">
            <v>透射比浊法</v>
          </cell>
          <cell r="J2618">
            <v>10</v>
          </cell>
          <cell r="K2618">
            <v>10</v>
          </cell>
          <cell r="L2618">
            <v>10</v>
          </cell>
        </row>
        <row r="2619">
          <cell r="D2619" t="str">
            <v>TTJC0716</v>
          </cell>
          <cell r="E2619" t="str">
            <v>抗平滑肌抗体</v>
          </cell>
        </row>
        <row r="2619">
          <cell r="H2619" t="str">
            <v>项</v>
          </cell>
          <cell r="I2619" t="str">
            <v>散射比浊法</v>
          </cell>
          <cell r="J2619">
            <v>22</v>
          </cell>
          <cell r="K2619">
            <v>22</v>
          </cell>
          <cell r="L2619">
            <v>22</v>
          </cell>
        </row>
        <row r="2620">
          <cell r="D2620" t="str">
            <v>TTJC0717</v>
          </cell>
          <cell r="E2620" t="str">
            <v>抗线粒体抗体</v>
          </cell>
        </row>
        <row r="2620">
          <cell r="H2620" t="str">
            <v>项</v>
          </cell>
          <cell r="I2620" t="str">
            <v>透射比浊法</v>
          </cell>
          <cell r="J2620">
            <v>10</v>
          </cell>
          <cell r="K2620">
            <v>10</v>
          </cell>
          <cell r="L2620">
            <v>10</v>
          </cell>
        </row>
        <row r="2621">
          <cell r="D2621" t="str">
            <v>TTJC0718</v>
          </cell>
          <cell r="E2621" t="str">
            <v>抗线粒体抗体</v>
          </cell>
        </row>
        <row r="2621">
          <cell r="H2621" t="str">
            <v>项</v>
          </cell>
          <cell r="I2621" t="str">
            <v>散射比浊法</v>
          </cell>
          <cell r="J2621">
            <v>22</v>
          </cell>
          <cell r="K2621">
            <v>22</v>
          </cell>
          <cell r="L2621">
            <v>22</v>
          </cell>
        </row>
        <row r="2622">
          <cell r="D2622" t="str">
            <v>TTJC0719</v>
          </cell>
          <cell r="E2622" t="str">
            <v>抗胃壁细胞抗体</v>
          </cell>
        </row>
        <row r="2622">
          <cell r="H2622" t="str">
            <v>项</v>
          </cell>
          <cell r="I2622" t="str">
            <v>透射比浊法</v>
          </cell>
          <cell r="J2622">
            <v>10</v>
          </cell>
          <cell r="K2622">
            <v>10</v>
          </cell>
          <cell r="L2622">
            <v>10</v>
          </cell>
        </row>
        <row r="2623">
          <cell r="D2623" t="str">
            <v>TTJC0720</v>
          </cell>
          <cell r="E2623" t="str">
            <v>抗胃壁细胞抗体</v>
          </cell>
        </row>
        <row r="2623">
          <cell r="H2623" t="str">
            <v>项</v>
          </cell>
          <cell r="I2623" t="str">
            <v>散射比浊法</v>
          </cell>
          <cell r="J2623">
            <v>22</v>
          </cell>
          <cell r="K2623">
            <v>22</v>
          </cell>
          <cell r="L2623">
            <v>22</v>
          </cell>
        </row>
        <row r="2624">
          <cell r="D2624" t="str">
            <v>TTJC1506</v>
          </cell>
          <cell r="E2624" t="str">
            <v>SARS冠状病毒抗体检测</v>
          </cell>
        </row>
        <row r="2624">
          <cell r="H2624" t="str">
            <v>每人每份</v>
          </cell>
        </row>
        <row r="2624">
          <cell r="J2624">
            <v>60</v>
          </cell>
          <cell r="K2624">
            <v>60</v>
          </cell>
          <cell r="L2624">
            <v>60</v>
          </cell>
        </row>
        <row r="2625">
          <cell r="D2625" t="str">
            <v>TTJC1507</v>
          </cell>
          <cell r="E2625" t="str">
            <v>乙型肝炎核心抗原测定（HBcAg)</v>
          </cell>
        </row>
        <row r="2625">
          <cell r="H2625" t="str">
            <v>项</v>
          </cell>
          <cell r="I2625" t="str">
            <v>化学发光法</v>
          </cell>
          <cell r="J2625">
            <v>25</v>
          </cell>
          <cell r="K2625">
            <v>25</v>
          </cell>
          <cell r="L2625">
            <v>25</v>
          </cell>
        </row>
        <row r="2626">
          <cell r="D2626" t="str">
            <v>TTJC-7</v>
          </cell>
          <cell r="E2626" t="str">
            <v>（四）免疫</v>
          </cell>
        </row>
        <row r="2627">
          <cell r="D2627" t="str">
            <v>TTJC0673</v>
          </cell>
          <cell r="E2627" t="str">
            <v>抗结核杆菌抗体测定_Anti-TBAb</v>
          </cell>
        </row>
        <row r="2627">
          <cell r="H2627" t="str">
            <v>份</v>
          </cell>
        </row>
        <row r="2627">
          <cell r="J2627">
            <v>15</v>
          </cell>
          <cell r="K2627">
            <v>15</v>
          </cell>
          <cell r="L2627">
            <v>15</v>
          </cell>
        </row>
        <row r="2628">
          <cell r="D2628" t="str">
            <v>TTJC0674</v>
          </cell>
          <cell r="E2628" t="str">
            <v>抗SSA抗体测定_A-SSA</v>
          </cell>
        </row>
        <row r="2628">
          <cell r="H2628" t="str">
            <v>份</v>
          </cell>
        </row>
        <row r="2628">
          <cell r="J2628">
            <v>10</v>
          </cell>
          <cell r="K2628">
            <v>10</v>
          </cell>
          <cell r="L2628">
            <v>10</v>
          </cell>
        </row>
        <row r="2629">
          <cell r="D2629" t="str">
            <v>TTJC0675</v>
          </cell>
          <cell r="E2629" t="str">
            <v>抗SSB抗体测定_A-SSB</v>
          </cell>
        </row>
        <row r="2629">
          <cell r="H2629" t="str">
            <v>份</v>
          </cell>
        </row>
        <row r="2629">
          <cell r="J2629">
            <v>10</v>
          </cell>
          <cell r="K2629">
            <v>10</v>
          </cell>
          <cell r="L2629">
            <v>10</v>
          </cell>
        </row>
        <row r="2630">
          <cell r="D2630" t="str">
            <v>TTJC0676</v>
          </cell>
          <cell r="E2630" t="str">
            <v>抗RNP抗体测定_A-RNP</v>
          </cell>
        </row>
        <row r="2630">
          <cell r="H2630" t="str">
            <v>份</v>
          </cell>
        </row>
        <row r="2630">
          <cell r="J2630">
            <v>10</v>
          </cell>
          <cell r="K2630">
            <v>10</v>
          </cell>
          <cell r="L2630">
            <v>10</v>
          </cell>
        </row>
        <row r="2631">
          <cell r="D2631" t="str">
            <v>TTJC0677</v>
          </cell>
          <cell r="E2631" t="str">
            <v>抗SM抗体测定_ASM</v>
          </cell>
        </row>
        <row r="2631">
          <cell r="H2631" t="str">
            <v>项</v>
          </cell>
        </row>
        <row r="2631">
          <cell r="J2631">
            <v>10</v>
          </cell>
          <cell r="K2631">
            <v>10</v>
          </cell>
          <cell r="L2631">
            <v>10</v>
          </cell>
        </row>
        <row r="2632">
          <cell r="D2632" t="str">
            <v>TTJC0678</v>
          </cell>
          <cell r="E2632" t="str">
            <v>抗双链-DNA测定_ds-DNA</v>
          </cell>
        </row>
        <row r="2632">
          <cell r="H2632" t="str">
            <v>项</v>
          </cell>
        </row>
        <row r="2632">
          <cell r="J2632">
            <v>20</v>
          </cell>
          <cell r="K2632">
            <v>20</v>
          </cell>
          <cell r="L2632">
            <v>20</v>
          </cell>
        </row>
        <row r="2633">
          <cell r="D2633" t="str">
            <v>TTJC0679</v>
          </cell>
          <cell r="E2633" t="str">
            <v>抗粒子抗体_ATRON-AB</v>
          </cell>
        </row>
        <row r="2633">
          <cell r="H2633" t="str">
            <v>项</v>
          </cell>
        </row>
        <row r="2633">
          <cell r="J2633">
            <v>20</v>
          </cell>
          <cell r="K2633">
            <v>20</v>
          </cell>
          <cell r="L2633">
            <v>20</v>
          </cell>
        </row>
        <row r="2634">
          <cell r="D2634" t="str">
            <v>TTJC0680</v>
          </cell>
          <cell r="E2634" t="str">
            <v>乙肝病毒脱氧核糖核酸针测定_HBV-DNA</v>
          </cell>
        </row>
        <row r="2634">
          <cell r="H2634" t="str">
            <v>项</v>
          </cell>
          <cell r="I2634" t="str">
            <v>另收试剂材料费10元</v>
          </cell>
          <cell r="J2634">
            <v>10</v>
          </cell>
          <cell r="K2634">
            <v>10</v>
          </cell>
          <cell r="L2634">
            <v>10</v>
          </cell>
        </row>
        <row r="2635">
          <cell r="D2635" t="str">
            <v>TTJC0681</v>
          </cell>
          <cell r="E2635" t="str">
            <v>抗可溶性核抗原抗体_AEVA</v>
          </cell>
        </row>
        <row r="2635">
          <cell r="H2635" t="str">
            <v>项</v>
          </cell>
        </row>
        <row r="2635">
          <cell r="J2635">
            <v>15</v>
          </cell>
          <cell r="K2635">
            <v>15</v>
          </cell>
          <cell r="L2635">
            <v>15</v>
          </cell>
        </row>
        <row r="2636">
          <cell r="D2636" t="str">
            <v>TTJC0682</v>
          </cell>
          <cell r="E2636" t="str">
            <v>前S2蛋白_HBS2Ag</v>
          </cell>
        </row>
        <row r="2636">
          <cell r="H2636" t="str">
            <v>项</v>
          </cell>
          <cell r="I2636" t="str">
            <v>另收试剂材料费5元</v>
          </cell>
          <cell r="J2636">
            <v>5</v>
          </cell>
          <cell r="K2636">
            <v>5</v>
          </cell>
          <cell r="L2636">
            <v>5</v>
          </cell>
        </row>
        <row r="2637">
          <cell r="D2637" t="str">
            <v>TTJC0683</v>
          </cell>
          <cell r="E2637" t="str">
            <v>细胞脱氧核糖核酸_CDNA</v>
          </cell>
        </row>
        <row r="2637">
          <cell r="H2637" t="str">
            <v>项</v>
          </cell>
        </row>
        <row r="2637">
          <cell r="J2637">
            <v>60</v>
          </cell>
          <cell r="K2637">
            <v>60</v>
          </cell>
          <cell r="L2637">
            <v>60</v>
          </cell>
        </row>
        <row r="2638">
          <cell r="D2638" t="str">
            <v>TTJC0684</v>
          </cell>
          <cell r="E2638" t="str">
            <v>抗巨细胞病毒_ACMV</v>
          </cell>
        </row>
        <row r="2638">
          <cell r="H2638" t="str">
            <v>份</v>
          </cell>
          <cell r="I2638" t="str">
            <v>另收试剂材料费4元</v>
          </cell>
          <cell r="J2638">
            <v>6</v>
          </cell>
          <cell r="K2638">
            <v>6</v>
          </cell>
          <cell r="L2638">
            <v>6</v>
          </cell>
        </row>
        <row r="2639">
          <cell r="D2639" t="str">
            <v>TTJC0685</v>
          </cell>
          <cell r="E2639" t="str">
            <v>乙肝表面抗原_HBsAg</v>
          </cell>
        </row>
        <row r="2639">
          <cell r="H2639" t="str">
            <v>次</v>
          </cell>
          <cell r="I2639" t="str">
            <v>另收试剂材料费1.5元</v>
          </cell>
          <cell r="J2639">
            <v>3.5</v>
          </cell>
          <cell r="K2639">
            <v>3.5</v>
          </cell>
          <cell r="L2639">
            <v>3.5</v>
          </cell>
        </row>
        <row r="2640">
          <cell r="D2640" t="str">
            <v>TTJC0686</v>
          </cell>
          <cell r="E2640" t="str">
            <v>乙肝表面抗体_HBsAb</v>
          </cell>
        </row>
        <row r="2640">
          <cell r="H2640" t="str">
            <v>次</v>
          </cell>
          <cell r="I2640" t="str">
            <v>另收试剂材料费1.5元</v>
          </cell>
          <cell r="J2640">
            <v>3.5</v>
          </cell>
          <cell r="K2640">
            <v>3.5</v>
          </cell>
          <cell r="L2640">
            <v>3.5</v>
          </cell>
        </row>
        <row r="2641">
          <cell r="D2641" t="str">
            <v>TTJC0687</v>
          </cell>
          <cell r="E2641" t="str">
            <v>乙肝e抗原_HBeAg</v>
          </cell>
        </row>
        <row r="2641">
          <cell r="H2641" t="str">
            <v>次</v>
          </cell>
          <cell r="I2641" t="str">
            <v>另收试剂材料费1.5元</v>
          </cell>
          <cell r="J2641">
            <v>3.5</v>
          </cell>
          <cell r="K2641">
            <v>3.5</v>
          </cell>
          <cell r="L2641">
            <v>3.5</v>
          </cell>
        </row>
        <row r="2642">
          <cell r="D2642" t="str">
            <v>TTJC0688</v>
          </cell>
          <cell r="E2642" t="str">
            <v>乙肝e抗体_HBeAb</v>
          </cell>
        </row>
        <row r="2642">
          <cell r="H2642" t="str">
            <v>次</v>
          </cell>
          <cell r="I2642" t="str">
            <v>另收试剂材料费1.5元</v>
          </cell>
          <cell r="J2642">
            <v>3.5</v>
          </cell>
          <cell r="K2642">
            <v>3.5</v>
          </cell>
          <cell r="L2642">
            <v>3.5</v>
          </cell>
        </row>
        <row r="2643">
          <cell r="D2643" t="str">
            <v>TTJC0689</v>
          </cell>
          <cell r="E2643" t="str">
            <v>乙肝核心抗体_HBcAb</v>
          </cell>
        </row>
        <row r="2643">
          <cell r="H2643" t="str">
            <v>次</v>
          </cell>
        </row>
        <row r="2643">
          <cell r="J2643">
            <v>5</v>
          </cell>
          <cell r="K2643">
            <v>5</v>
          </cell>
          <cell r="L2643">
            <v>5</v>
          </cell>
        </row>
        <row r="2644">
          <cell r="D2644" t="str">
            <v>TTJC0690</v>
          </cell>
          <cell r="E2644" t="str">
            <v>乙肝核心抗体Igm_HBcAb-Igm</v>
          </cell>
        </row>
        <row r="2644">
          <cell r="H2644" t="str">
            <v>份</v>
          </cell>
        </row>
        <row r="2644">
          <cell r="J2644">
            <v>5.5</v>
          </cell>
          <cell r="K2644">
            <v>5.5</v>
          </cell>
          <cell r="L2644">
            <v>5.5</v>
          </cell>
        </row>
        <row r="2645">
          <cell r="D2645" t="str">
            <v>TTJC0691</v>
          </cell>
          <cell r="E2645" t="str">
            <v>乙肝表面抗原Igm复合物_HBs-Ic</v>
          </cell>
        </row>
        <row r="2645">
          <cell r="H2645" t="str">
            <v>份</v>
          </cell>
          <cell r="I2645" t="str">
            <v>另收试剂材料费0.5元</v>
          </cell>
          <cell r="J2645">
            <v>4.5</v>
          </cell>
          <cell r="K2645">
            <v>4.5</v>
          </cell>
          <cell r="L2645">
            <v>4.5</v>
          </cell>
        </row>
        <row r="2646">
          <cell r="D2646" t="str">
            <v>TTJC0692</v>
          </cell>
          <cell r="E2646" t="str">
            <v>聚合人血清白蛋白受体_PHSA-RE</v>
          </cell>
        </row>
        <row r="2646">
          <cell r="H2646" t="str">
            <v>份</v>
          </cell>
          <cell r="I2646" t="str">
            <v>另收试剂材料费0.5元</v>
          </cell>
          <cell r="J2646">
            <v>4.5</v>
          </cell>
          <cell r="K2646">
            <v>4.5</v>
          </cell>
          <cell r="L2646">
            <v>4.5</v>
          </cell>
        </row>
        <row r="2647">
          <cell r="D2647" t="str">
            <v>TTJC0693</v>
          </cell>
          <cell r="E2647" t="str">
            <v>甲肝Igm抗体_HAV-Igm</v>
          </cell>
        </row>
        <row r="2647">
          <cell r="H2647" t="str">
            <v>次</v>
          </cell>
          <cell r="I2647" t="str">
            <v>另收试剂材料费5元</v>
          </cell>
          <cell r="J2647">
            <v>5</v>
          </cell>
          <cell r="K2647">
            <v>5</v>
          </cell>
          <cell r="L2647">
            <v>5</v>
          </cell>
        </row>
        <row r="2648">
          <cell r="D2648" t="str">
            <v>TTJC0694</v>
          </cell>
          <cell r="E2648" t="str">
            <v>抗EB病毒_AnEBV</v>
          </cell>
        </row>
        <row r="2648">
          <cell r="H2648" t="str">
            <v>次</v>
          </cell>
          <cell r="I2648" t="str">
            <v>另收试剂材料费4元</v>
          </cell>
          <cell r="J2648">
            <v>6</v>
          </cell>
          <cell r="K2648">
            <v>6</v>
          </cell>
          <cell r="L2648">
            <v>6</v>
          </cell>
        </row>
        <row r="2649">
          <cell r="D2649" t="str">
            <v>TTJC0697</v>
          </cell>
          <cell r="E2649" t="str">
            <v>军团菌可溶性抗原_LsAg</v>
          </cell>
        </row>
        <row r="2649">
          <cell r="H2649" t="str">
            <v>次</v>
          </cell>
        </row>
        <row r="2649">
          <cell r="J2649">
            <v>5</v>
          </cell>
          <cell r="K2649">
            <v>5</v>
          </cell>
          <cell r="L2649">
            <v>5</v>
          </cell>
        </row>
        <row r="2650">
          <cell r="D2650" t="str">
            <v>TTJC0698</v>
          </cell>
          <cell r="E2650" t="str">
            <v>军团菌可溶性抗体_LsAb</v>
          </cell>
        </row>
        <row r="2650">
          <cell r="H2650" t="str">
            <v>次</v>
          </cell>
        </row>
        <row r="2650">
          <cell r="J2650">
            <v>5</v>
          </cell>
          <cell r="K2650">
            <v>5</v>
          </cell>
          <cell r="L2650">
            <v>5</v>
          </cell>
        </row>
        <row r="2651">
          <cell r="D2651" t="str">
            <v>TTJC0699</v>
          </cell>
          <cell r="E2651" t="str">
            <v>肺炎支原体抗体_MPAb</v>
          </cell>
        </row>
        <row r="2651">
          <cell r="H2651" t="str">
            <v>次</v>
          </cell>
        </row>
        <row r="2651">
          <cell r="J2651">
            <v>5</v>
          </cell>
          <cell r="K2651">
            <v>5</v>
          </cell>
          <cell r="L2651">
            <v>5</v>
          </cell>
        </row>
        <row r="2652">
          <cell r="D2652" t="str">
            <v>TTJC0700</v>
          </cell>
          <cell r="E2652" t="str">
            <v>鲎珠试验_LiT</v>
          </cell>
        </row>
        <row r="2652">
          <cell r="H2652" t="str">
            <v>次</v>
          </cell>
          <cell r="I2652" t="str">
            <v>另收试剂材料费5元</v>
          </cell>
          <cell r="J2652">
            <v>5</v>
          </cell>
          <cell r="K2652">
            <v>5</v>
          </cell>
          <cell r="L2652">
            <v>5</v>
          </cell>
        </row>
        <row r="2653">
          <cell r="D2653" t="str">
            <v>TTJC0701</v>
          </cell>
          <cell r="E2653" t="str">
            <v>梅毒血清反应_USR</v>
          </cell>
        </row>
        <row r="2653">
          <cell r="H2653" t="str">
            <v>次</v>
          </cell>
          <cell r="I2653" t="str">
            <v>另收试剂材料费18元</v>
          </cell>
          <cell r="J2653">
            <v>2</v>
          </cell>
          <cell r="K2653">
            <v>2</v>
          </cell>
          <cell r="L2653">
            <v>2</v>
          </cell>
        </row>
        <row r="2654">
          <cell r="D2654" t="str">
            <v>TTJC0702</v>
          </cell>
          <cell r="E2654" t="str">
            <v>螺旋体抗体吸收试验_STDA</v>
          </cell>
        </row>
        <row r="2654">
          <cell r="H2654" t="str">
            <v>次</v>
          </cell>
          <cell r="I2654" t="str">
            <v>另收试剂材料费10元</v>
          </cell>
          <cell r="J2654">
            <v>10</v>
          </cell>
          <cell r="K2654">
            <v>10</v>
          </cell>
          <cell r="L2654">
            <v>10</v>
          </cell>
        </row>
        <row r="2655">
          <cell r="D2655" t="str">
            <v>TTJC0703</v>
          </cell>
          <cell r="E2655" t="str">
            <v>肥达式反应_Widal</v>
          </cell>
        </row>
        <row r="2655">
          <cell r="H2655" t="str">
            <v>次</v>
          </cell>
          <cell r="I2655" t="str">
            <v>另收试剂材料费18元</v>
          </cell>
          <cell r="J2655">
            <v>2</v>
          </cell>
          <cell r="K2655">
            <v>2</v>
          </cell>
          <cell r="L2655">
            <v>2</v>
          </cell>
        </row>
        <row r="2656">
          <cell r="D2656" t="str">
            <v>TTJC0704</v>
          </cell>
          <cell r="E2656" t="str">
            <v>外裴式反应_WF</v>
          </cell>
        </row>
        <row r="2656">
          <cell r="H2656" t="str">
            <v>次</v>
          </cell>
          <cell r="I2656" t="str">
            <v>另收试剂材料费9元</v>
          </cell>
          <cell r="J2656">
            <v>1</v>
          </cell>
          <cell r="K2656">
            <v>1</v>
          </cell>
          <cell r="L2656">
            <v>1</v>
          </cell>
        </row>
        <row r="2657">
          <cell r="D2657" t="str">
            <v>TTJC0705</v>
          </cell>
          <cell r="E2657" t="str">
            <v>布式凝集试验_BAT</v>
          </cell>
        </row>
        <row r="2657">
          <cell r="H2657" t="str">
            <v>次</v>
          </cell>
          <cell r="I2657" t="str">
            <v>另收试剂材料费9元</v>
          </cell>
          <cell r="J2657">
            <v>1</v>
          </cell>
          <cell r="K2657">
            <v>1</v>
          </cell>
          <cell r="L2657">
            <v>1</v>
          </cell>
        </row>
        <row r="2658">
          <cell r="D2658" t="str">
            <v>TTJC0706</v>
          </cell>
          <cell r="E2658" t="str">
            <v>嗜异性凝集试验_HAT</v>
          </cell>
        </row>
        <row r="2658">
          <cell r="H2658" t="str">
            <v>次</v>
          </cell>
          <cell r="I2658" t="str">
            <v>另收试剂材料费9元</v>
          </cell>
          <cell r="J2658">
            <v>1</v>
          </cell>
          <cell r="K2658">
            <v>1</v>
          </cell>
          <cell r="L2658">
            <v>1</v>
          </cell>
        </row>
        <row r="2659">
          <cell r="D2659" t="str">
            <v>TTJC0707</v>
          </cell>
          <cell r="E2659" t="str">
            <v>冷凝集试验_CAT</v>
          </cell>
        </row>
        <row r="2659">
          <cell r="H2659" t="str">
            <v>次</v>
          </cell>
          <cell r="I2659" t="str">
            <v>另收试剂材料费3.5元</v>
          </cell>
          <cell r="J2659">
            <v>1.5</v>
          </cell>
          <cell r="K2659">
            <v>1.5</v>
          </cell>
          <cell r="L2659">
            <v>1.5</v>
          </cell>
        </row>
        <row r="2660">
          <cell r="D2660" t="str">
            <v>TTJC0710</v>
          </cell>
          <cell r="E2660" t="str">
            <v>血清总补体_STC</v>
          </cell>
        </row>
        <row r="2660">
          <cell r="H2660" t="str">
            <v>次</v>
          </cell>
          <cell r="I2660" t="str">
            <v>另收试剂材料费3元</v>
          </cell>
          <cell r="J2660">
            <v>2</v>
          </cell>
          <cell r="K2660">
            <v>2</v>
          </cell>
          <cell r="L2660">
            <v>2</v>
          </cell>
        </row>
        <row r="2661">
          <cell r="D2661" t="str">
            <v>TTJC0713</v>
          </cell>
          <cell r="E2661" t="str">
            <v>抗核抗体_ANA</v>
          </cell>
        </row>
        <row r="2661">
          <cell r="H2661" t="str">
            <v>项</v>
          </cell>
          <cell r="I2661" t="str">
            <v>另收试剂材料费6元</v>
          </cell>
          <cell r="J2661">
            <v>2</v>
          </cell>
          <cell r="K2661">
            <v>2</v>
          </cell>
          <cell r="L2661">
            <v>2</v>
          </cell>
        </row>
        <row r="2662">
          <cell r="D2662" t="str">
            <v>TTJC0714</v>
          </cell>
          <cell r="E2662" t="str">
            <v>抗DNA_AnDNA</v>
          </cell>
        </row>
        <row r="2662">
          <cell r="H2662" t="str">
            <v>项</v>
          </cell>
          <cell r="I2662" t="str">
            <v>另收试剂材料费8元</v>
          </cell>
          <cell r="J2662">
            <v>2</v>
          </cell>
          <cell r="K2662">
            <v>2</v>
          </cell>
          <cell r="L2662">
            <v>2</v>
          </cell>
        </row>
        <row r="2663">
          <cell r="D2663" t="str">
            <v>TTJC0721</v>
          </cell>
          <cell r="E2663" t="str">
            <v>免疫复合物_IF</v>
          </cell>
        </row>
        <row r="2663">
          <cell r="H2663" t="str">
            <v>次</v>
          </cell>
          <cell r="I2663" t="str">
            <v>另收试剂材料费3.5元</v>
          </cell>
          <cell r="J2663">
            <v>6.5</v>
          </cell>
          <cell r="K2663">
            <v>6.5</v>
          </cell>
          <cell r="L2663">
            <v>6.5</v>
          </cell>
        </row>
        <row r="2664">
          <cell r="D2664" t="str">
            <v>TTJC0722</v>
          </cell>
          <cell r="E2664" t="str">
            <v>表面抗原免疫复合物_SAGIC</v>
          </cell>
        </row>
        <row r="2664">
          <cell r="H2664" t="str">
            <v>次</v>
          </cell>
          <cell r="I2664" t="str">
            <v>另收试剂材料费6元</v>
          </cell>
          <cell r="J2664">
            <v>4</v>
          </cell>
          <cell r="K2664">
            <v>4</v>
          </cell>
          <cell r="L2664">
            <v>4</v>
          </cell>
        </row>
        <row r="2665">
          <cell r="D2665" t="str">
            <v>TTJC0723</v>
          </cell>
          <cell r="E2665" t="str">
            <v>血小板相关抗原_PAAG</v>
          </cell>
        </row>
        <row r="2665">
          <cell r="H2665" t="str">
            <v>次</v>
          </cell>
          <cell r="I2665" t="str">
            <v>另收试剂材料费10元</v>
          </cell>
          <cell r="J2665">
            <v>10</v>
          </cell>
          <cell r="K2665">
            <v>10</v>
          </cell>
          <cell r="L2665">
            <v>10</v>
          </cell>
        </row>
        <row r="2666">
          <cell r="D2666" t="str">
            <v>TTJC0724</v>
          </cell>
          <cell r="E2666" t="str">
            <v>血小板相关抗体_PAAB</v>
          </cell>
        </row>
        <row r="2666">
          <cell r="H2666" t="str">
            <v>次</v>
          </cell>
          <cell r="I2666" t="str">
            <v>另收试剂费5元</v>
          </cell>
          <cell r="J2666">
            <v>5</v>
          </cell>
          <cell r="K2666">
            <v>5</v>
          </cell>
          <cell r="L2666">
            <v>5</v>
          </cell>
        </row>
        <row r="2667">
          <cell r="D2667" t="str">
            <v>CEBT1000</v>
          </cell>
          <cell r="E2667" t="str">
            <v>中枢神经特异蛋白(S100β)测定</v>
          </cell>
          <cell r="F2667" t="str">
            <v>样本类型：血液。样本采集、签收、处理，定标和质控，检测样本，审核结果，录入实验室信息系统或人工登记，发送报告；按规定处理废弃物；接受临床相关咨询。</v>
          </cell>
        </row>
        <row r="2667">
          <cell r="H2667" t="str">
            <v>项</v>
          </cell>
        </row>
        <row r="2667">
          <cell r="J2667" t="str">
            <v>试行价格</v>
          </cell>
          <cell r="K2667" t="str">
            <v>试行价格</v>
          </cell>
          <cell r="L2667" t="str">
            <v>试行价格</v>
          </cell>
        </row>
        <row r="2668">
          <cell r="D2668" t="str">
            <v>CGMZ1000</v>
          </cell>
          <cell r="E2668" t="str">
            <v>天疱疮抗体测定</v>
          </cell>
          <cell r="F2668" t="str">
            <v>样本类型：血液。样本采集、签收、处理，加免疫试剂，温育，检测，质控，审核结果，录入实验室信息系统或人工登记，发送报告；按规定处理废弃物；接受临床相关咨询。</v>
          </cell>
        </row>
        <row r="2668">
          <cell r="H2668" t="str">
            <v>次</v>
          </cell>
        </row>
        <row r="2668">
          <cell r="J2668" t="str">
            <v>试行价格</v>
          </cell>
          <cell r="K2668" t="str">
            <v>试行价格</v>
          </cell>
          <cell r="L2668" t="str">
            <v>试行价格</v>
          </cell>
        </row>
        <row r="2669">
          <cell r="D2669" t="str">
            <v>HAP05903</v>
          </cell>
          <cell r="E2669" t="str">
            <v>凝血功能和血小板功能动态监测</v>
          </cell>
          <cell r="F2669" t="str">
            <v>消毒，采血，放置到特殊血样管中，使用专用凝血功能监测仪，根据图形和数值分析凝血功能的变化和血小板功能的变化。</v>
          </cell>
        </row>
        <row r="2669">
          <cell r="H2669" t="str">
            <v>次</v>
          </cell>
        </row>
        <row r="2669">
          <cell r="J2669" t="str">
            <v>/</v>
          </cell>
          <cell r="K2669" t="str">
            <v>/</v>
          </cell>
          <cell r="L2669" t="str">
            <v>/</v>
          </cell>
        </row>
        <row r="2670">
          <cell r="D2670" t="str">
            <v>TTJC0725</v>
          </cell>
          <cell r="E2670" t="str">
            <v>溶菌酶_CYC</v>
          </cell>
        </row>
        <row r="2670">
          <cell r="H2670" t="str">
            <v>次</v>
          </cell>
          <cell r="I2670" t="str">
            <v>另收试剂费9元</v>
          </cell>
          <cell r="J2670">
            <v>1</v>
          </cell>
          <cell r="K2670">
            <v>1</v>
          </cell>
          <cell r="L2670">
            <v>1</v>
          </cell>
        </row>
        <row r="2671">
          <cell r="D2671" t="str">
            <v>TTJC0726</v>
          </cell>
          <cell r="E2671" t="str">
            <v>T细胞脂酶染色_ANAE</v>
          </cell>
        </row>
        <row r="2671">
          <cell r="H2671" t="str">
            <v>次</v>
          </cell>
        </row>
        <row r="2671">
          <cell r="J2671">
            <v>3</v>
          </cell>
          <cell r="K2671">
            <v>3</v>
          </cell>
          <cell r="L2671">
            <v>3</v>
          </cell>
        </row>
        <row r="2672">
          <cell r="D2672" t="str">
            <v>TTJC0727</v>
          </cell>
          <cell r="E2672" t="str">
            <v>粒细胞吞噬功能_NC</v>
          </cell>
        </row>
        <row r="2672">
          <cell r="H2672" t="str">
            <v>次</v>
          </cell>
          <cell r="I2672" t="str">
            <v>另收试剂费5元</v>
          </cell>
          <cell r="J2672">
            <v>5</v>
          </cell>
          <cell r="K2672">
            <v>5</v>
          </cell>
          <cell r="L2672">
            <v>5</v>
          </cell>
        </row>
        <row r="2673">
          <cell r="D2673" t="str">
            <v>TTJC0728</v>
          </cell>
          <cell r="E2673" t="str">
            <v>巨噬C吞噬功能_MC</v>
          </cell>
        </row>
        <row r="2673">
          <cell r="H2673" t="str">
            <v>次</v>
          </cell>
          <cell r="I2673" t="str">
            <v>另收试剂费5元</v>
          </cell>
          <cell r="J2673">
            <v>5</v>
          </cell>
          <cell r="K2673">
            <v>5</v>
          </cell>
          <cell r="L2673">
            <v>5</v>
          </cell>
        </row>
        <row r="2674">
          <cell r="D2674" t="str">
            <v>TTJC0729</v>
          </cell>
          <cell r="E2674" t="str">
            <v>a1抗胰蛋白酶</v>
          </cell>
        </row>
        <row r="2674">
          <cell r="H2674" t="str">
            <v>次</v>
          </cell>
          <cell r="I2674" t="str">
            <v>透射比浊法</v>
          </cell>
          <cell r="J2674">
            <v>10</v>
          </cell>
          <cell r="K2674">
            <v>10</v>
          </cell>
          <cell r="L2674">
            <v>10</v>
          </cell>
        </row>
        <row r="2675">
          <cell r="D2675" t="str">
            <v>TTJC0730</v>
          </cell>
          <cell r="E2675" t="str">
            <v>a1抗胰蛋白酶</v>
          </cell>
        </row>
        <row r="2675">
          <cell r="H2675" t="str">
            <v>次</v>
          </cell>
          <cell r="I2675" t="str">
            <v>散射比浊法</v>
          </cell>
          <cell r="J2675">
            <v>23</v>
          </cell>
          <cell r="K2675">
            <v>23</v>
          </cell>
          <cell r="L2675">
            <v>23</v>
          </cell>
        </row>
        <row r="2676">
          <cell r="D2676" t="str">
            <v>TTJC0731</v>
          </cell>
          <cell r="E2676" t="str">
            <v>a2巨球蛋白</v>
          </cell>
        </row>
        <row r="2676">
          <cell r="H2676" t="str">
            <v>次</v>
          </cell>
          <cell r="I2676" t="str">
            <v>透射比浊法</v>
          </cell>
          <cell r="J2676">
            <v>10</v>
          </cell>
          <cell r="K2676">
            <v>10</v>
          </cell>
          <cell r="L2676">
            <v>10</v>
          </cell>
        </row>
        <row r="2677">
          <cell r="D2677" t="str">
            <v>TTJC0732</v>
          </cell>
          <cell r="E2677" t="str">
            <v>a2巨球蛋白</v>
          </cell>
        </row>
        <row r="2677">
          <cell r="H2677" t="str">
            <v>次</v>
          </cell>
          <cell r="I2677" t="str">
            <v>散射比浊法</v>
          </cell>
          <cell r="J2677">
            <v>23</v>
          </cell>
          <cell r="K2677">
            <v>23</v>
          </cell>
          <cell r="L2677">
            <v>23</v>
          </cell>
        </row>
        <row r="2678">
          <cell r="D2678" t="str">
            <v>TTJC0733</v>
          </cell>
          <cell r="E2678" t="str">
            <v>酶标单克隆促卵泡激素_FSH</v>
          </cell>
        </row>
        <row r="2678">
          <cell r="H2678" t="str">
            <v>份</v>
          </cell>
        </row>
        <row r="2678">
          <cell r="J2678">
            <v>20</v>
          </cell>
          <cell r="K2678">
            <v>20</v>
          </cell>
          <cell r="L2678">
            <v>20</v>
          </cell>
        </row>
        <row r="2679">
          <cell r="D2679" t="str">
            <v>TTJC0734</v>
          </cell>
          <cell r="E2679" t="str">
            <v>酶标单克隆黄体生成素_LH</v>
          </cell>
        </row>
        <row r="2679">
          <cell r="H2679" t="str">
            <v>份</v>
          </cell>
        </row>
        <row r="2679">
          <cell r="J2679">
            <v>20</v>
          </cell>
          <cell r="K2679">
            <v>20</v>
          </cell>
          <cell r="L2679">
            <v>20</v>
          </cell>
        </row>
        <row r="2680">
          <cell r="D2680" t="str">
            <v>TTJC0735</v>
          </cell>
          <cell r="E2680" t="str">
            <v>酶标单克隆催乳素_PRL</v>
          </cell>
        </row>
        <row r="2680">
          <cell r="H2680" t="str">
            <v>份</v>
          </cell>
        </row>
        <row r="2680">
          <cell r="J2680">
            <v>25</v>
          </cell>
          <cell r="K2680">
            <v>25</v>
          </cell>
          <cell r="L2680">
            <v>25</v>
          </cell>
        </row>
        <row r="2681">
          <cell r="D2681" t="str">
            <v>TTJC0736</v>
          </cell>
          <cell r="E2681" t="str">
            <v>酶标单克隆生长激素_GH</v>
          </cell>
        </row>
        <row r="2681">
          <cell r="H2681" t="str">
            <v>份</v>
          </cell>
        </row>
        <row r="2681">
          <cell r="J2681">
            <v>25</v>
          </cell>
          <cell r="K2681">
            <v>25</v>
          </cell>
          <cell r="L2681">
            <v>25</v>
          </cell>
        </row>
        <row r="2682">
          <cell r="D2682" t="str">
            <v>TTJC0737</v>
          </cell>
          <cell r="E2682" t="str">
            <v>粒-单集落培养_CFu-Gm</v>
          </cell>
        </row>
        <row r="2682">
          <cell r="H2682" t="str">
            <v>份</v>
          </cell>
        </row>
        <row r="2682">
          <cell r="J2682">
            <v>45</v>
          </cell>
          <cell r="K2682">
            <v>45</v>
          </cell>
          <cell r="L2682">
            <v>45</v>
          </cell>
        </row>
        <row r="2683">
          <cell r="D2683" t="str">
            <v>TTJC0738</v>
          </cell>
          <cell r="E2683" t="str">
            <v>Aml集落培养_CFu-L</v>
          </cell>
        </row>
        <row r="2683">
          <cell r="H2683" t="str">
            <v>份</v>
          </cell>
        </row>
        <row r="2683">
          <cell r="J2683">
            <v>40</v>
          </cell>
          <cell r="K2683">
            <v>40</v>
          </cell>
          <cell r="L2683">
            <v>40</v>
          </cell>
        </row>
        <row r="2684">
          <cell r="D2684" t="str">
            <v>TTJC0739</v>
          </cell>
          <cell r="E2684" t="str">
            <v>红系组细胞培养_CFu-E</v>
          </cell>
        </row>
        <row r="2684">
          <cell r="H2684" t="str">
            <v>份</v>
          </cell>
        </row>
        <row r="2684">
          <cell r="J2684">
            <v>75</v>
          </cell>
          <cell r="K2684">
            <v>75</v>
          </cell>
          <cell r="L2684">
            <v>75</v>
          </cell>
        </row>
        <row r="2685">
          <cell r="D2685" t="str">
            <v>TTJC0740</v>
          </cell>
          <cell r="E2685" t="str">
            <v>红系爆化集落培养_CFu-E</v>
          </cell>
        </row>
        <row r="2685">
          <cell r="H2685" t="str">
            <v>份</v>
          </cell>
        </row>
        <row r="2685">
          <cell r="J2685">
            <v>85</v>
          </cell>
          <cell r="K2685">
            <v>85</v>
          </cell>
          <cell r="L2685">
            <v>85</v>
          </cell>
        </row>
        <row r="2686">
          <cell r="D2686" t="str">
            <v>TTJC0741</v>
          </cell>
          <cell r="E2686" t="str">
            <v>巨核组细胞集落培养_CFu-mcg</v>
          </cell>
        </row>
        <row r="2686">
          <cell r="H2686" t="str">
            <v>份</v>
          </cell>
        </row>
        <row r="2686">
          <cell r="J2686">
            <v>65</v>
          </cell>
          <cell r="K2686">
            <v>65</v>
          </cell>
          <cell r="L2686">
            <v>65</v>
          </cell>
        </row>
        <row r="2687">
          <cell r="D2687" t="str">
            <v>TTJC0742</v>
          </cell>
          <cell r="E2687" t="str">
            <v>混合组细胞集落培养_CFu-mx</v>
          </cell>
        </row>
        <row r="2687">
          <cell r="H2687" t="str">
            <v>份</v>
          </cell>
        </row>
        <row r="2687">
          <cell r="J2687">
            <v>85</v>
          </cell>
          <cell r="K2687">
            <v>85</v>
          </cell>
          <cell r="L2687">
            <v>85</v>
          </cell>
        </row>
        <row r="2688">
          <cell r="D2688" t="str">
            <v>TTJC0743</v>
          </cell>
          <cell r="E2688" t="str">
            <v>T细胞集落培养_CFu-T</v>
          </cell>
        </row>
        <row r="2688">
          <cell r="H2688" t="str">
            <v>份</v>
          </cell>
        </row>
        <row r="2688">
          <cell r="J2688">
            <v>45</v>
          </cell>
          <cell r="K2688">
            <v>45</v>
          </cell>
          <cell r="L2688">
            <v>45</v>
          </cell>
        </row>
        <row r="2689">
          <cell r="D2689" t="str">
            <v>TTJC0744</v>
          </cell>
          <cell r="E2689" t="str">
            <v>TpA分化试验_TPA-IDT</v>
          </cell>
        </row>
        <row r="2689">
          <cell r="H2689" t="str">
            <v>份</v>
          </cell>
        </row>
        <row r="2689">
          <cell r="J2689">
            <v>35</v>
          </cell>
          <cell r="K2689">
            <v>35</v>
          </cell>
          <cell r="L2689">
            <v>35</v>
          </cell>
        </row>
        <row r="2690">
          <cell r="D2690" t="str">
            <v>TTJC0745</v>
          </cell>
          <cell r="E2690" t="str">
            <v>衣原体单克隆荧光法_CTMF</v>
          </cell>
        </row>
        <row r="2690">
          <cell r="H2690" t="str">
            <v>份</v>
          </cell>
        </row>
        <row r="2690">
          <cell r="J2690">
            <v>10</v>
          </cell>
          <cell r="K2690">
            <v>10</v>
          </cell>
          <cell r="L2690">
            <v>10</v>
          </cell>
        </row>
        <row r="2691">
          <cell r="D2691" t="str">
            <v>TTJC0746</v>
          </cell>
          <cell r="E2691" t="str">
            <v>抗心磷脂抗体_ACL</v>
          </cell>
        </row>
        <row r="2691">
          <cell r="H2691" t="str">
            <v>份</v>
          </cell>
        </row>
        <row r="2691">
          <cell r="J2691">
            <v>10</v>
          </cell>
          <cell r="K2691">
            <v>10</v>
          </cell>
          <cell r="L2691">
            <v>10</v>
          </cell>
        </row>
        <row r="2692">
          <cell r="D2692" t="str">
            <v>TTJC0747</v>
          </cell>
          <cell r="E2692" t="str">
            <v>淋巴细胞转化率测定</v>
          </cell>
        </row>
        <row r="2692">
          <cell r="H2692" t="str">
            <v>份</v>
          </cell>
        </row>
        <row r="2692">
          <cell r="J2692">
            <v>10</v>
          </cell>
          <cell r="K2692">
            <v>10</v>
          </cell>
          <cell r="L2692">
            <v>10</v>
          </cell>
        </row>
        <row r="2693">
          <cell r="D2693" t="str">
            <v>TTJC0748</v>
          </cell>
          <cell r="E2693" t="str">
            <v>a2抗胞浆素_a1AP</v>
          </cell>
        </row>
        <row r="2693">
          <cell r="H2693" t="str">
            <v>份</v>
          </cell>
        </row>
        <row r="2693">
          <cell r="J2693">
            <v>25</v>
          </cell>
          <cell r="K2693">
            <v>25</v>
          </cell>
          <cell r="L2693">
            <v>25</v>
          </cell>
        </row>
        <row r="2694">
          <cell r="D2694" t="str">
            <v>TTJC0749</v>
          </cell>
          <cell r="E2694" t="str">
            <v>第Ⅰ因子抗原_FI：Ag</v>
          </cell>
        </row>
        <row r="2694">
          <cell r="H2694" t="str">
            <v>次</v>
          </cell>
        </row>
        <row r="2694">
          <cell r="J2694">
            <v>10</v>
          </cell>
          <cell r="K2694">
            <v>10</v>
          </cell>
          <cell r="L2694">
            <v>10</v>
          </cell>
        </row>
        <row r="2695">
          <cell r="D2695" t="str">
            <v>TTJC0750</v>
          </cell>
          <cell r="E2695" t="str">
            <v>第Ⅱ因子相关抗原_FI：gA</v>
          </cell>
        </row>
        <row r="2695">
          <cell r="H2695" t="str">
            <v>次</v>
          </cell>
        </row>
        <row r="2695">
          <cell r="J2695">
            <v>15</v>
          </cell>
          <cell r="K2695">
            <v>15</v>
          </cell>
          <cell r="L2695">
            <v>15</v>
          </cell>
        </row>
        <row r="2696">
          <cell r="D2696" t="str">
            <v>TTJC0751</v>
          </cell>
          <cell r="E2696" t="str">
            <v>胞浆素原抗原_dlg：Ag</v>
          </cell>
        </row>
        <row r="2696">
          <cell r="H2696" t="str">
            <v>次</v>
          </cell>
        </row>
        <row r="2696">
          <cell r="J2696">
            <v>10</v>
          </cell>
          <cell r="K2696">
            <v>10</v>
          </cell>
          <cell r="L2696">
            <v>10</v>
          </cell>
        </row>
        <row r="2697">
          <cell r="D2697" t="str">
            <v>TTJC0752</v>
          </cell>
          <cell r="E2697" t="str">
            <v>抗凝血酶Ⅲ抗原_AFⅢ：Ag</v>
          </cell>
        </row>
        <row r="2697">
          <cell r="H2697" t="str">
            <v>次</v>
          </cell>
        </row>
        <row r="2697">
          <cell r="J2697">
            <v>15</v>
          </cell>
          <cell r="K2697">
            <v>15</v>
          </cell>
          <cell r="L2697">
            <v>15</v>
          </cell>
        </row>
        <row r="2698">
          <cell r="D2698" t="str">
            <v>TTJC0753</v>
          </cell>
          <cell r="E2698" t="str">
            <v>补体CT抑制剂 _CT-INH</v>
          </cell>
        </row>
        <row r="2698">
          <cell r="H2698" t="str">
            <v>次</v>
          </cell>
        </row>
        <row r="2698">
          <cell r="J2698">
            <v>10</v>
          </cell>
          <cell r="K2698">
            <v>10</v>
          </cell>
          <cell r="L2698">
            <v>10</v>
          </cell>
        </row>
        <row r="2699">
          <cell r="D2699" t="str">
            <v>TTJC0754</v>
          </cell>
          <cell r="E2699" t="str">
            <v>纤维结合蛋白含量_Fn</v>
          </cell>
        </row>
        <row r="2699">
          <cell r="H2699" t="str">
            <v>次</v>
          </cell>
        </row>
        <row r="2699">
          <cell r="J2699">
            <v>10</v>
          </cell>
          <cell r="K2699">
            <v>10</v>
          </cell>
          <cell r="L2699">
            <v>10</v>
          </cell>
        </row>
        <row r="2700">
          <cell r="D2700" t="str">
            <v>TTJC0755</v>
          </cell>
          <cell r="E2700" t="str">
            <v>血小板膜糖蛋白Ib_GPIB</v>
          </cell>
        </row>
        <row r="2700">
          <cell r="H2700" t="str">
            <v>次</v>
          </cell>
        </row>
        <row r="2700">
          <cell r="J2700">
            <v>80</v>
          </cell>
          <cell r="K2700">
            <v>80</v>
          </cell>
          <cell r="L2700">
            <v>80</v>
          </cell>
        </row>
        <row r="2701">
          <cell r="D2701" t="str">
            <v>TTJC0756</v>
          </cell>
          <cell r="E2701" t="str">
            <v>血小板受体_PCRE</v>
          </cell>
        </row>
        <row r="2701">
          <cell r="H2701" t="str">
            <v>次</v>
          </cell>
        </row>
        <row r="2701">
          <cell r="J2701">
            <v>80</v>
          </cell>
          <cell r="K2701">
            <v>80</v>
          </cell>
          <cell r="L2701">
            <v>80</v>
          </cell>
        </row>
        <row r="2702">
          <cell r="D2702" t="str">
            <v>TTJC0757</v>
          </cell>
          <cell r="E2702" t="str">
            <v>TXB2B6KEKO-PGF12测定</v>
          </cell>
        </row>
        <row r="2702">
          <cell r="H2702" t="str">
            <v>次</v>
          </cell>
        </row>
        <row r="2702">
          <cell r="J2702">
            <v>40</v>
          </cell>
          <cell r="K2702">
            <v>40</v>
          </cell>
          <cell r="L2702">
            <v>40</v>
          </cell>
        </row>
        <row r="2703">
          <cell r="D2703" t="str">
            <v>TTJC0758</v>
          </cell>
          <cell r="E2703" t="str">
            <v>病毒快速诊断（分离法）</v>
          </cell>
        </row>
        <row r="2703">
          <cell r="H2703" t="str">
            <v>次</v>
          </cell>
        </row>
        <row r="2703">
          <cell r="J2703">
            <v>15</v>
          </cell>
          <cell r="K2703">
            <v>15</v>
          </cell>
          <cell r="L2703">
            <v>15</v>
          </cell>
        </row>
        <row r="2704">
          <cell r="D2704" t="str">
            <v>TTJC0759</v>
          </cell>
          <cell r="E2704" t="str">
            <v>细胞毒试验_C</v>
          </cell>
        </row>
        <row r="2704">
          <cell r="H2704" t="str">
            <v>次</v>
          </cell>
        </row>
        <row r="2704">
          <cell r="J2704">
            <v>15</v>
          </cell>
          <cell r="K2704">
            <v>15</v>
          </cell>
          <cell r="L2704">
            <v>15</v>
          </cell>
        </row>
        <row r="2705">
          <cell r="D2705" t="str">
            <v>TTJC0760</v>
          </cell>
          <cell r="E2705" t="str">
            <v>明胶凝集试验_G</v>
          </cell>
        </row>
        <row r="2705">
          <cell r="H2705" t="str">
            <v>次</v>
          </cell>
        </row>
        <row r="2705">
          <cell r="J2705">
            <v>10</v>
          </cell>
          <cell r="K2705">
            <v>10</v>
          </cell>
          <cell r="L2705">
            <v>10</v>
          </cell>
        </row>
        <row r="2706">
          <cell r="D2706" t="str">
            <v>TTJC0761</v>
          </cell>
          <cell r="E2706" t="str">
            <v>抗肿瘤药物筛选_AcA</v>
          </cell>
        </row>
        <row r="2706">
          <cell r="H2706" t="str">
            <v>次</v>
          </cell>
        </row>
        <row r="2706">
          <cell r="J2706">
            <v>50</v>
          </cell>
          <cell r="K2706">
            <v>50</v>
          </cell>
          <cell r="L2706">
            <v>50</v>
          </cell>
        </row>
        <row r="2707">
          <cell r="D2707" t="str">
            <v>TTJC0762</v>
          </cell>
          <cell r="E2707" t="str">
            <v>白细胞介素-2_IL-2</v>
          </cell>
        </row>
        <row r="2707">
          <cell r="H2707" t="str">
            <v>次</v>
          </cell>
        </row>
        <row r="2707">
          <cell r="J2707">
            <v>50</v>
          </cell>
          <cell r="K2707">
            <v>50</v>
          </cell>
          <cell r="L2707">
            <v>50</v>
          </cell>
        </row>
        <row r="2708">
          <cell r="D2708" t="str">
            <v>TTJC0763</v>
          </cell>
          <cell r="E2708" t="str">
            <v>人体外周血T细胞抗体_HTCAB</v>
          </cell>
        </row>
        <row r="2708">
          <cell r="H2708" t="str">
            <v>次</v>
          </cell>
        </row>
        <row r="2708">
          <cell r="J2708">
            <v>25</v>
          </cell>
          <cell r="K2708">
            <v>25</v>
          </cell>
          <cell r="L2708">
            <v>25</v>
          </cell>
        </row>
        <row r="2709">
          <cell r="D2709" t="str">
            <v>TTJC0764</v>
          </cell>
          <cell r="E2709" t="str">
            <v>耳血肝癌快速诊断</v>
          </cell>
        </row>
        <row r="2709">
          <cell r="H2709" t="str">
            <v>次</v>
          </cell>
          <cell r="I2709" t="str">
            <v>另收试剂材料费5.5元</v>
          </cell>
          <cell r="J2709">
            <v>4.5</v>
          </cell>
          <cell r="K2709">
            <v>4.5</v>
          </cell>
          <cell r="L2709">
            <v>4.5</v>
          </cell>
        </row>
        <row r="2710">
          <cell r="D2710" t="str">
            <v>TTJC0766</v>
          </cell>
          <cell r="E2710" t="str">
            <v>抗BEVIgA/VcA</v>
          </cell>
        </row>
        <row r="2710">
          <cell r="H2710" t="str">
            <v>次</v>
          </cell>
        </row>
        <row r="2710">
          <cell r="J2710">
            <v>5</v>
          </cell>
          <cell r="K2710">
            <v>5</v>
          </cell>
          <cell r="L2710">
            <v>5</v>
          </cell>
        </row>
        <row r="2711">
          <cell r="D2711" t="str">
            <v>TTJC0767</v>
          </cell>
          <cell r="E2711" t="str">
            <v>抗BEVIgA/EA</v>
          </cell>
        </row>
        <row r="2711">
          <cell r="H2711" t="str">
            <v>次</v>
          </cell>
        </row>
        <row r="2711">
          <cell r="J2711">
            <v>5</v>
          </cell>
          <cell r="K2711">
            <v>5</v>
          </cell>
          <cell r="L2711">
            <v>5</v>
          </cell>
        </row>
        <row r="2712">
          <cell r="D2712" t="str">
            <v>TTJC0768</v>
          </cell>
          <cell r="E2712" t="str">
            <v>孕激素受体酶联组化检测</v>
          </cell>
        </row>
        <row r="2712">
          <cell r="H2712" t="str">
            <v>次</v>
          </cell>
        </row>
        <row r="2712">
          <cell r="J2712">
            <v>14</v>
          </cell>
          <cell r="K2712">
            <v>14</v>
          </cell>
          <cell r="L2712">
            <v>14</v>
          </cell>
        </row>
        <row r="2713">
          <cell r="D2713" t="str">
            <v>TTJC0769</v>
          </cell>
          <cell r="E2713" t="str">
            <v>雌激素受体酶联组化检测</v>
          </cell>
        </row>
        <row r="2713">
          <cell r="H2713" t="str">
            <v>次</v>
          </cell>
        </row>
        <row r="2713">
          <cell r="J2713">
            <v>14</v>
          </cell>
          <cell r="K2713">
            <v>14</v>
          </cell>
          <cell r="L2713">
            <v>14</v>
          </cell>
        </row>
        <row r="2714">
          <cell r="D2714" t="str">
            <v>TTJC0770</v>
          </cell>
          <cell r="E2714" t="str">
            <v>白细胞电泳_EP</v>
          </cell>
        </row>
        <row r="2714">
          <cell r="H2714" t="str">
            <v>项</v>
          </cell>
        </row>
        <row r="2714">
          <cell r="J2714">
            <v>5</v>
          </cell>
          <cell r="K2714">
            <v>5</v>
          </cell>
          <cell r="L2714">
            <v>5</v>
          </cell>
        </row>
        <row r="2715">
          <cell r="D2715" t="str">
            <v>TTJC0771</v>
          </cell>
          <cell r="E2715" t="str">
            <v>巨噬细胞电泳</v>
          </cell>
        </row>
        <row r="2715">
          <cell r="H2715" t="str">
            <v>次</v>
          </cell>
        </row>
        <row r="2715">
          <cell r="J2715">
            <v>5</v>
          </cell>
          <cell r="K2715">
            <v>5</v>
          </cell>
          <cell r="L2715">
            <v>5</v>
          </cell>
        </row>
        <row r="2716">
          <cell r="D2716" t="str">
            <v>TTJC0772</v>
          </cell>
          <cell r="E2716" t="str">
            <v>Ca细胞电泳</v>
          </cell>
        </row>
        <row r="2716">
          <cell r="H2716" t="str">
            <v>次</v>
          </cell>
        </row>
        <row r="2716">
          <cell r="J2716">
            <v>5</v>
          </cell>
          <cell r="K2716">
            <v>5</v>
          </cell>
          <cell r="L2716">
            <v>5</v>
          </cell>
        </row>
        <row r="2717">
          <cell r="D2717" t="str">
            <v>TTJC0773</v>
          </cell>
          <cell r="E2717" t="str">
            <v>淋巴细胞电泳</v>
          </cell>
        </row>
        <row r="2717">
          <cell r="H2717" t="str">
            <v>次</v>
          </cell>
        </row>
        <row r="2717">
          <cell r="J2717">
            <v>5</v>
          </cell>
          <cell r="K2717">
            <v>5</v>
          </cell>
          <cell r="L2717">
            <v>5</v>
          </cell>
        </row>
        <row r="2718">
          <cell r="D2718" t="str">
            <v>TTJC0774</v>
          </cell>
          <cell r="E2718" t="str">
            <v>红细胞单抗分型</v>
          </cell>
        </row>
        <row r="2718">
          <cell r="H2718" t="str">
            <v>份</v>
          </cell>
        </row>
        <row r="2718">
          <cell r="J2718">
            <v>60</v>
          </cell>
          <cell r="K2718">
            <v>60</v>
          </cell>
          <cell r="L2718">
            <v>60</v>
          </cell>
        </row>
        <row r="2719">
          <cell r="D2719" t="str">
            <v>TTJC0775</v>
          </cell>
          <cell r="E2719" t="str">
            <v>病毒分型_VDF</v>
          </cell>
        </row>
        <row r="2719">
          <cell r="H2719" t="str">
            <v>项</v>
          </cell>
          <cell r="I2719" t="str">
            <v>另收试剂材料费20元</v>
          </cell>
          <cell r="J2719">
            <v>10</v>
          </cell>
          <cell r="K2719">
            <v>10</v>
          </cell>
          <cell r="L2719">
            <v>10</v>
          </cell>
        </row>
        <row r="2720">
          <cell r="D2720" t="str">
            <v>TTJC0776</v>
          </cell>
          <cell r="E2720" t="str">
            <v>肝癌特异性蛋白</v>
          </cell>
        </row>
        <row r="2720">
          <cell r="H2720" t="str">
            <v>项</v>
          </cell>
        </row>
        <row r="2720">
          <cell r="J2720">
            <v>10</v>
          </cell>
          <cell r="K2720">
            <v>10</v>
          </cell>
          <cell r="L2720">
            <v>10</v>
          </cell>
        </row>
        <row r="2721">
          <cell r="D2721" t="str">
            <v>TTJC0777</v>
          </cell>
          <cell r="E2721" t="str">
            <v>灭菌蛋白B因子_BF</v>
          </cell>
        </row>
        <row r="2721">
          <cell r="H2721" t="str">
            <v>次</v>
          </cell>
        </row>
        <row r="2721">
          <cell r="J2721">
            <v>50</v>
          </cell>
          <cell r="K2721">
            <v>50</v>
          </cell>
          <cell r="L2721">
            <v>50</v>
          </cell>
        </row>
        <row r="2722">
          <cell r="D2722" t="str">
            <v>TTJC0778</v>
          </cell>
          <cell r="E2722" t="str">
            <v>抗心磷脂抗体_AHP</v>
          </cell>
        </row>
        <row r="2722">
          <cell r="H2722" t="str">
            <v>次</v>
          </cell>
          <cell r="I2722" t="str">
            <v>另收试剂材料费5.5元</v>
          </cell>
          <cell r="J2722">
            <v>4.5</v>
          </cell>
          <cell r="K2722">
            <v>4.5</v>
          </cell>
          <cell r="L2722">
            <v>4.5</v>
          </cell>
        </row>
        <row r="2723">
          <cell r="D2723" t="str">
            <v>TTJC0780</v>
          </cell>
          <cell r="E2723" t="str">
            <v>乙肝核心抗体IgA_HBc-IgA</v>
          </cell>
        </row>
        <row r="2723">
          <cell r="H2723" t="str">
            <v>次</v>
          </cell>
          <cell r="I2723" t="str">
            <v>另收试剂费5元</v>
          </cell>
          <cell r="J2723">
            <v>5</v>
          </cell>
          <cell r="K2723">
            <v>5</v>
          </cell>
          <cell r="L2723">
            <v>5</v>
          </cell>
        </row>
        <row r="2724">
          <cell r="D2724" t="str">
            <v>TTJC0781</v>
          </cell>
          <cell r="E2724" t="str">
            <v>乙肝核心抗体Igm_HBc-IgE</v>
          </cell>
        </row>
        <row r="2724">
          <cell r="H2724" t="str">
            <v>次</v>
          </cell>
          <cell r="I2724" t="str">
            <v>另收试剂费15元</v>
          </cell>
          <cell r="J2724">
            <v>5</v>
          </cell>
          <cell r="K2724">
            <v>5</v>
          </cell>
          <cell r="L2724">
            <v>5</v>
          </cell>
        </row>
        <row r="2725">
          <cell r="D2725" t="str">
            <v>TTJC0782</v>
          </cell>
          <cell r="E2725" t="str">
            <v>乙肝核心抗体总抗体_HBc-TAB</v>
          </cell>
        </row>
        <row r="2725">
          <cell r="H2725" t="str">
            <v>次</v>
          </cell>
        </row>
        <row r="2725">
          <cell r="J2725">
            <v>5</v>
          </cell>
          <cell r="K2725">
            <v>5</v>
          </cell>
          <cell r="L2725">
            <v>5</v>
          </cell>
        </row>
        <row r="2726">
          <cell r="D2726" t="str">
            <v>TTJC0783</v>
          </cell>
          <cell r="E2726" t="str">
            <v>丙型肝炎抗体测定</v>
          </cell>
        </row>
        <row r="2726">
          <cell r="H2726" t="str">
            <v>项</v>
          </cell>
          <cell r="I2726" t="str">
            <v>酶免法</v>
          </cell>
          <cell r="J2726">
            <v>20</v>
          </cell>
          <cell r="K2726">
            <v>20</v>
          </cell>
          <cell r="L2726">
            <v>20</v>
          </cell>
        </row>
        <row r="2727">
          <cell r="D2727" t="str">
            <v>TTJC0784</v>
          </cell>
          <cell r="E2727" t="str">
            <v>雌激素水平</v>
          </cell>
        </row>
        <row r="2727">
          <cell r="H2727" t="str">
            <v>项</v>
          </cell>
        </row>
        <row r="2727">
          <cell r="J2727">
            <v>10</v>
          </cell>
          <cell r="K2727">
            <v>10</v>
          </cell>
          <cell r="L2727">
            <v>10</v>
          </cell>
        </row>
        <row r="2728">
          <cell r="D2728" t="str">
            <v>TTJC0785</v>
          </cell>
          <cell r="E2728" t="str">
            <v>TRH兴奋试验</v>
          </cell>
        </row>
        <row r="2728">
          <cell r="H2728" t="str">
            <v>项</v>
          </cell>
        </row>
        <row r="2728">
          <cell r="J2728">
            <v>20</v>
          </cell>
          <cell r="K2728">
            <v>20</v>
          </cell>
          <cell r="L2728">
            <v>20</v>
          </cell>
        </row>
        <row r="2729">
          <cell r="D2729" t="str">
            <v>TTJC0786</v>
          </cell>
          <cell r="E2729" t="str">
            <v>泌乳素检验</v>
          </cell>
        </row>
        <row r="2729">
          <cell r="H2729" t="str">
            <v>项</v>
          </cell>
        </row>
        <row r="2729">
          <cell r="J2729">
            <v>1.5</v>
          </cell>
          <cell r="K2729">
            <v>1.5</v>
          </cell>
          <cell r="L2729">
            <v>1.5</v>
          </cell>
        </row>
        <row r="2730">
          <cell r="D2730" t="str">
            <v>TTJC0788</v>
          </cell>
          <cell r="E2730" t="str">
            <v>抗红细胞膜抗体IgG1_ARBC IgG1</v>
          </cell>
        </row>
        <row r="2730">
          <cell r="H2730" t="str">
            <v>项</v>
          </cell>
        </row>
        <row r="2730">
          <cell r="J2730">
            <v>25</v>
          </cell>
          <cell r="K2730">
            <v>25</v>
          </cell>
          <cell r="L2730">
            <v>25</v>
          </cell>
        </row>
        <row r="2731">
          <cell r="D2731" t="str">
            <v>TTJC0789</v>
          </cell>
          <cell r="E2731" t="str">
            <v>抗红细胞膜抗体IgG3_ARBC IgG3</v>
          </cell>
        </row>
        <row r="2731">
          <cell r="H2731" t="str">
            <v>项</v>
          </cell>
        </row>
        <row r="2731">
          <cell r="J2731">
            <v>25</v>
          </cell>
          <cell r="K2731">
            <v>25</v>
          </cell>
          <cell r="L2731">
            <v>25</v>
          </cell>
        </row>
        <row r="2732">
          <cell r="D2732" t="str">
            <v>TTJC0790</v>
          </cell>
          <cell r="E2732" t="str">
            <v>抗红细胞膜抗体G3d_ARBC G3d</v>
          </cell>
        </row>
        <row r="2732">
          <cell r="H2732" t="str">
            <v>项</v>
          </cell>
        </row>
        <row r="2732">
          <cell r="J2732">
            <v>25</v>
          </cell>
          <cell r="K2732">
            <v>25</v>
          </cell>
          <cell r="L2732">
            <v>25</v>
          </cell>
        </row>
        <row r="2733">
          <cell r="D2733" t="str">
            <v>TTJC0791</v>
          </cell>
          <cell r="E2733" t="str">
            <v>醛固酮</v>
          </cell>
        </row>
        <row r="2733">
          <cell r="H2733" t="str">
            <v>项</v>
          </cell>
          <cell r="I2733" t="str">
            <v>另收试剂费5元</v>
          </cell>
          <cell r="J2733">
            <v>5</v>
          </cell>
          <cell r="K2733">
            <v>5</v>
          </cell>
          <cell r="L2733">
            <v>5</v>
          </cell>
        </row>
        <row r="2734">
          <cell r="D2734" t="str">
            <v>TTJC0792</v>
          </cell>
          <cell r="E2734" t="str">
            <v>肾素血管紧张素Ⅱ_AT-ⅡST</v>
          </cell>
          <cell r="F2734" t="str">
            <v>样本类型：血液。样本采集、签收、处理，质控，检测样本，审核结果，录入实验室信息系统或人工登记，发送报告；按规定处理废弃物；接受临床相关咨询。</v>
          </cell>
        </row>
        <row r="2734">
          <cell r="H2734" t="str">
            <v>项</v>
          </cell>
        </row>
        <row r="2734">
          <cell r="J2734">
            <v>10</v>
          </cell>
          <cell r="K2734">
            <v>10</v>
          </cell>
          <cell r="L2734">
            <v>10</v>
          </cell>
        </row>
        <row r="2735">
          <cell r="D2735" t="str">
            <v>TTJC0793</v>
          </cell>
          <cell r="E2735" t="str">
            <v>脑脊液免疫球蛋白电泳_CSFIg</v>
          </cell>
        </row>
        <row r="2735">
          <cell r="H2735" t="str">
            <v>项</v>
          </cell>
          <cell r="I2735" t="str">
            <v>另收试剂费5元</v>
          </cell>
          <cell r="J2735">
            <v>15</v>
          </cell>
          <cell r="K2735">
            <v>15</v>
          </cell>
          <cell r="L2735">
            <v>15</v>
          </cell>
        </row>
        <row r="2736">
          <cell r="D2736" t="str">
            <v>TTJC0794</v>
          </cell>
          <cell r="E2736" t="str">
            <v>阿米巴间接莹抗体试验_AmAb</v>
          </cell>
        </row>
        <row r="2736">
          <cell r="H2736" t="str">
            <v>次</v>
          </cell>
        </row>
        <row r="2736">
          <cell r="J2736">
            <v>10</v>
          </cell>
          <cell r="K2736">
            <v>10</v>
          </cell>
          <cell r="L2736">
            <v>10</v>
          </cell>
        </row>
        <row r="2737">
          <cell r="D2737" t="str">
            <v>TTJC0796</v>
          </cell>
          <cell r="E2737" t="str">
            <v>LgA/VcA</v>
          </cell>
        </row>
        <row r="2737">
          <cell r="H2737" t="str">
            <v>次</v>
          </cell>
          <cell r="I2737" t="str">
            <v>另收试剂材料费4元</v>
          </cell>
          <cell r="J2737">
            <v>6</v>
          </cell>
          <cell r="K2737">
            <v>6</v>
          </cell>
          <cell r="L2737">
            <v>6</v>
          </cell>
        </row>
        <row r="2738">
          <cell r="D2738" t="str">
            <v>TTJC0797</v>
          </cell>
          <cell r="E2738" t="str">
            <v>抗-HAVZgm</v>
          </cell>
        </row>
        <row r="2738">
          <cell r="H2738" t="str">
            <v>次</v>
          </cell>
          <cell r="I2738" t="str">
            <v>另收试剂材料费6元</v>
          </cell>
          <cell r="J2738">
            <v>4</v>
          </cell>
          <cell r="K2738">
            <v>4</v>
          </cell>
          <cell r="L2738">
            <v>4</v>
          </cell>
        </row>
        <row r="2739">
          <cell r="D2739" t="str">
            <v>TTJC0798</v>
          </cell>
          <cell r="E2739" t="str">
            <v>促红细胞生成素检测</v>
          </cell>
        </row>
        <row r="2739">
          <cell r="H2739" t="str">
            <v>份</v>
          </cell>
        </row>
        <row r="2739">
          <cell r="J2739">
            <v>80</v>
          </cell>
          <cell r="K2739">
            <v>80</v>
          </cell>
          <cell r="L2739">
            <v>80</v>
          </cell>
        </row>
        <row r="2740">
          <cell r="D2740" t="str">
            <v>TTJC0799</v>
          </cell>
          <cell r="E2740" t="str">
            <v>抗着丝粒抗体_AcA</v>
          </cell>
        </row>
        <row r="2740">
          <cell r="H2740" t="str">
            <v>份</v>
          </cell>
        </row>
        <row r="2740">
          <cell r="J2740">
            <v>10</v>
          </cell>
          <cell r="K2740">
            <v>10</v>
          </cell>
          <cell r="L2740">
            <v>10</v>
          </cell>
        </row>
        <row r="2741">
          <cell r="D2741" t="str">
            <v>TTJC0800</v>
          </cell>
          <cell r="E2741" t="str">
            <v>弓型虫抗体检测</v>
          </cell>
        </row>
        <row r="2741">
          <cell r="H2741" t="str">
            <v>份</v>
          </cell>
        </row>
        <row r="2741">
          <cell r="J2741">
            <v>40</v>
          </cell>
          <cell r="K2741">
            <v>40</v>
          </cell>
          <cell r="L2741">
            <v>40</v>
          </cell>
        </row>
        <row r="2742">
          <cell r="D2742" t="str">
            <v>TTJC0801</v>
          </cell>
          <cell r="E2742" t="str">
            <v>风疹病毒检测_RuB</v>
          </cell>
        </row>
        <row r="2742">
          <cell r="H2742" t="str">
            <v>份</v>
          </cell>
        </row>
        <row r="2742">
          <cell r="J2742">
            <v>40</v>
          </cell>
          <cell r="K2742">
            <v>40</v>
          </cell>
          <cell r="L2742">
            <v>40</v>
          </cell>
        </row>
        <row r="2743">
          <cell r="D2743" t="str">
            <v>TTJC0802</v>
          </cell>
          <cell r="E2743" t="str">
            <v>巨细胞病毒检测_CMV</v>
          </cell>
        </row>
        <row r="2743">
          <cell r="H2743" t="str">
            <v>份</v>
          </cell>
        </row>
        <row r="2743">
          <cell r="J2743">
            <v>40</v>
          </cell>
          <cell r="K2743">
            <v>40</v>
          </cell>
          <cell r="L2743">
            <v>40</v>
          </cell>
        </row>
        <row r="2744">
          <cell r="D2744" t="str">
            <v>TTJC0803</v>
          </cell>
          <cell r="E2744" t="str">
            <v>疱疹病毒Ⅰ检测_HSVI</v>
          </cell>
        </row>
        <row r="2744">
          <cell r="H2744" t="str">
            <v>份</v>
          </cell>
        </row>
        <row r="2744">
          <cell r="J2744">
            <v>40</v>
          </cell>
          <cell r="K2744">
            <v>40</v>
          </cell>
          <cell r="L2744">
            <v>40</v>
          </cell>
        </row>
        <row r="2745">
          <cell r="D2745" t="str">
            <v>TTJC0804</v>
          </cell>
          <cell r="E2745" t="str">
            <v>疱疹病毒Ⅱ检测_HSVⅡ</v>
          </cell>
        </row>
        <row r="2745">
          <cell r="H2745" t="str">
            <v>份</v>
          </cell>
        </row>
        <row r="2745">
          <cell r="J2745">
            <v>40</v>
          </cell>
          <cell r="K2745">
            <v>40</v>
          </cell>
          <cell r="L2745">
            <v>40</v>
          </cell>
        </row>
        <row r="2746">
          <cell r="D2746" t="str">
            <v>TTJC0805</v>
          </cell>
          <cell r="E2746" t="str">
            <v>柯萨奇病毒检测_CBV</v>
          </cell>
        </row>
        <row r="2746">
          <cell r="H2746" t="str">
            <v>份</v>
          </cell>
        </row>
        <row r="2746">
          <cell r="J2746">
            <v>30</v>
          </cell>
          <cell r="K2746">
            <v>30</v>
          </cell>
          <cell r="L2746">
            <v>30</v>
          </cell>
        </row>
        <row r="2747">
          <cell r="D2747" t="str">
            <v>TTJC0806</v>
          </cell>
          <cell r="E2747" t="str">
            <v>抗甲状腺抗体</v>
          </cell>
        </row>
        <row r="2747">
          <cell r="H2747" t="str">
            <v>份</v>
          </cell>
        </row>
        <row r="2747">
          <cell r="J2747">
            <v>10</v>
          </cell>
          <cell r="K2747">
            <v>10</v>
          </cell>
          <cell r="L2747">
            <v>10</v>
          </cell>
        </row>
        <row r="2748">
          <cell r="D2748" t="str">
            <v>TTJC0807</v>
          </cell>
          <cell r="E2748" t="str">
            <v>巨细胞病毒抗体_CMV-Ab</v>
          </cell>
        </row>
        <row r="2748">
          <cell r="H2748" t="str">
            <v>份</v>
          </cell>
        </row>
        <row r="2748">
          <cell r="J2748">
            <v>30</v>
          </cell>
          <cell r="K2748">
            <v>30</v>
          </cell>
          <cell r="L2748">
            <v>30</v>
          </cell>
        </row>
        <row r="2749">
          <cell r="D2749" t="str">
            <v>TTJC0808</v>
          </cell>
          <cell r="E2749" t="str">
            <v>白细胞介素Ⅰ-活性检测_IL-Ⅱ</v>
          </cell>
          <cell r="F2749" t="str">
            <v>样本类型：血液。样本采集、签收、处理，质控，检测样本，审核结果，录入实验室信息系统或人工登记，发送报告；按规定处理废弃物；接受临床相关咨询。</v>
          </cell>
        </row>
        <row r="2749">
          <cell r="H2749" t="str">
            <v>份</v>
          </cell>
        </row>
        <row r="2749">
          <cell r="J2749">
            <v>40</v>
          </cell>
          <cell r="K2749">
            <v>40</v>
          </cell>
          <cell r="L2749">
            <v>40</v>
          </cell>
        </row>
        <row r="2750">
          <cell r="D2750" t="str">
            <v>TTJC0809</v>
          </cell>
          <cell r="E2750" t="str">
            <v>肿瘤坏死因子活性检测_CAF</v>
          </cell>
        </row>
        <row r="2750">
          <cell r="H2750" t="str">
            <v>份</v>
          </cell>
        </row>
        <row r="2750">
          <cell r="J2750">
            <v>250</v>
          </cell>
          <cell r="K2750">
            <v>250</v>
          </cell>
          <cell r="L2750">
            <v>250</v>
          </cell>
        </row>
        <row r="2751">
          <cell r="D2751" t="str">
            <v>TTJC0810</v>
          </cell>
          <cell r="E2751" t="str">
            <v>r-干扰素水平检测</v>
          </cell>
        </row>
        <row r="2751">
          <cell r="H2751" t="str">
            <v>份</v>
          </cell>
        </row>
        <row r="2751">
          <cell r="J2751">
            <v>250</v>
          </cell>
          <cell r="K2751">
            <v>250</v>
          </cell>
          <cell r="L2751">
            <v>250</v>
          </cell>
        </row>
        <row r="2752">
          <cell r="D2752" t="str">
            <v>TTJC0811</v>
          </cell>
          <cell r="E2752" t="str">
            <v>周血单个核细胞表型分析</v>
          </cell>
        </row>
        <row r="2752">
          <cell r="H2752" t="str">
            <v>份</v>
          </cell>
        </row>
        <row r="2752">
          <cell r="J2752">
            <v>80</v>
          </cell>
          <cell r="K2752">
            <v>80</v>
          </cell>
          <cell r="L2752">
            <v>80</v>
          </cell>
        </row>
        <row r="2753">
          <cell r="D2753" t="str">
            <v>TTJC0812</v>
          </cell>
          <cell r="E2753" t="str">
            <v>骨髓细胞姐妹染色单体分染（化）检测</v>
          </cell>
        </row>
        <row r="2753">
          <cell r="H2753" t="str">
            <v>份</v>
          </cell>
        </row>
        <row r="2753">
          <cell r="J2753">
            <v>80</v>
          </cell>
          <cell r="K2753">
            <v>80</v>
          </cell>
          <cell r="L2753">
            <v>80</v>
          </cell>
        </row>
        <row r="2754">
          <cell r="D2754" t="str">
            <v>TTJC0813</v>
          </cell>
          <cell r="E2754" t="str">
            <v>Y染色体细胞原位杂交检测</v>
          </cell>
        </row>
        <row r="2754">
          <cell r="H2754" t="str">
            <v>份</v>
          </cell>
        </row>
        <row r="2754">
          <cell r="J2754">
            <v>250</v>
          </cell>
          <cell r="K2754">
            <v>250</v>
          </cell>
          <cell r="L2754">
            <v>250</v>
          </cell>
        </row>
        <row r="2755">
          <cell r="D2755" t="str">
            <v>TTJC0814</v>
          </cell>
          <cell r="E2755" t="str">
            <v>血小板免疫荧光试验_PAT</v>
          </cell>
        </row>
        <row r="2755">
          <cell r="H2755" t="str">
            <v>份</v>
          </cell>
        </row>
        <row r="2755">
          <cell r="J2755">
            <v>30</v>
          </cell>
          <cell r="K2755">
            <v>30</v>
          </cell>
          <cell r="L2755">
            <v>30</v>
          </cell>
        </row>
        <row r="2756">
          <cell r="D2756" t="str">
            <v>TTJC0815</v>
          </cell>
          <cell r="E2756" t="str">
            <v>淋巴细胞毒抗体检测_LcAb</v>
          </cell>
        </row>
        <row r="2756">
          <cell r="H2756" t="str">
            <v>份</v>
          </cell>
        </row>
        <row r="2756">
          <cell r="J2756">
            <v>40</v>
          </cell>
          <cell r="K2756">
            <v>40</v>
          </cell>
          <cell r="L2756">
            <v>40</v>
          </cell>
        </row>
        <row r="2757">
          <cell r="D2757" t="str">
            <v>TTJC0816</v>
          </cell>
          <cell r="E2757" t="str">
            <v>人类白细胞抗原分型</v>
          </cell>
        </row>
        <row r="2757">
          <cell r="H2757" t="str">
            <v>份</v>
          </cell>
          <cell r="I2757" t="str">
            <v>一次性血清板另收</v>
          </cell>
          <cell r="J2757">
            <v>50</v>
          </cell>
          <cell r="K2757">
            <v>50</v>
          </cell>
          <cell r="L2757">
            <v>50</v>
          </cell>
        </row>
        <row r="2758">
          <cell r="D2758" t="str">
            <v>TTJC0817</v>
          </cell>
          <cell r="E2758" t="str">
            <v>混合淋巴细胞培养</v>
          </cell>
        </row>
        <row r="2758">
          <cell r="H2758" t="str">
            <v>份</v>
          </cell>
          <cell r="I2758" t="str">
            <v>每人另收卫生材料费50元</v>
          </cell>
          <cell r="J2758">
            <v>250</v>
          </cell>
          <cell r="K2758">
            <v>250</v>
          </cell>
          <cell r="L2758">
            <v>250</v>
          </cell>
        </row>
        <row r="2759">
          <cell r="D2759" t="str">
            <v>TTJC0818</v>
          </cell>
          <cell r="E2759" t="str">
            <v>混合淋巴细胞培养（每人另收卫生材料费）</v>
          </cell>
        </row>
        <row r="2759">
          <cell r="H2759" t="str">
            <v>份</v>
          </cell>
        </row>
        <row r="2759">
          <cell r="J2759">
            <v>50</v>
          </cell>
          <cell r="K2759">
            <v>50</v>
          </cell>
          <cell r="L2759">
            <v>50</v>
          </cell>
        </row>
        <row r="2760">
          <cell r="D2760" t="str">
            <v>TTJC0819</v>
          </cell>
          <cell r="E2760" t="str">
            <v>淋巴细胞白血病共同原细胞培养</v>
          </cell>
        </row>
        <row r="2760">
          <cell r="H2760" t="str">
            <v>份</v>
          </cell>
        </row>
        <row r="2760">
          <cell r="J2760">
            <v>80</v>
          </cell>
          <cell r="K2760">
            <v>80</v>
          </cell>
          <cell r="L2760">
            <v>80</v>
          </cell>
        </row>
        <row r="2761">
          <cell r="D2761" t="str">
            <v>TTJC0820</v>
          </cell>
          <cell r="E2761" t="str">
            <v>染色体核型分析</v>
          </cell>
        </row>
        <row r="2761">
          <cell r="H2761" t="str">
            <v>份</v>
          </cell>
        </row>
        <row r="2761">
          <cell r="J2761">
            <v>120</v>
          </cell>
          <cell r="K2761">
            <v>120</v>
          </cell>
          <cell r="L2761">
            <v>120</v>
          </cell>
        </row>
        <row r="2762">
          <cell r="D2762" t="str">
            <v>TTJC0821</v>
          </cell>
          <cell r="E2762" t="str">
            <v>费城染色体分析_Ph'</v>
          </cell>
        </row>
        <row r="2762">
          <cell r="H2762" t="str">
            <v>份</v>
          </cell>
        </row>
        <row r="2762">
          <cell r="J2762">
            <v>80</v>
          </cell>
          <cell r="K2762">
            <v>80</v>
          </cell>
          <cell r="L2762">
            <v>80</v>
          </cell>
        </row>
        <row r="2763">
          <cell r="D2763" t="str">
            <v>TTJC0822</v>
          </cell>
          <cell r="E2763" t="str">
            <v>狂犬疫苗抗体免疫测定_str-Ig</v>
          </cell>
        </row>
        <row r="2763">
          <cell r="H2763" t="str">
            <v>人次</v>
          </cell>
        </row>
        <row r="2763">
          <cell r="J2763">
            <v>40</v>
          </cell>
          <cell r="K2763">
            <v>40</v>
          </cell>
          <cell r="L2763">
            <v>40</v>
          </cell>
        </row>
        <row r="2764">
          <cell r="D2764" t="str">
            <v>TTJC0824</v>
          </cell>
          <cell r="E2764" t="str">
            <v>妊娠相关蛋白-A_PAPP-A</v>
          </cell>
        </row>
        <row r="2764">
          <cell r="H2764" t="str">
            <v>份</v>
          </cell>
        </row>
        <row r="2764">
          <cell r="J2764">
            <v>30</v>
          </cell>
          <cell r="K2764">
            <v>30</v>
          </cell>
          <cell r="L2764">
            <v>30</v>
          </cell>
        </row>
        <row r="2765">
          <cell r="D2765" t="str">
            <v>TTJC0825</v>
          </cell>
          <cell r="E2765" t="str">
            <v>耐药免疫表型检测</v>
          </cell>
        </row>
        <row r="2765">
          <cell r="H2765" t="str">
            <v>次</v>
          </cell>
        </row>
        <row r="2765">
          <cell r="J2765">
            <v>250</v>
          </cell>
          <cell r="K2765">
            <v>250</v>
          </cell>
          <cell r="L2765">
            <v>250</v>
          </cell>
        </row>
        <row r="2766">
          <cell r="D2766" t="str">
            <v>TTJC0826</v>
          </cell>
          <cell r="E2766" t="str">
            <v>费城染色体融合基因检测_Ph'genl</v>
          </cell>
        </row>
        <row r="2766">
          <cell r="H2766" t="str">
            <v>次</v>
          </cell>
        </row>
        <row r="2766">
          <cell r="J2766">
            <v>350</v>
          </cell>
          <cell r="K2766">
            <v>350</v>
          </cell>
          <cell r="L2766">
            <v>350</v>
          </cell>
        </row>
        <row r="2767">
          <cell r="D2767" t="str">
            <v>TTJC0827</v>
          </cell>
          <cell r="E2767" t="str">
            <v>人类白细胞抗原-B27_HWAg-B27</v>
          </cell>
        </row>
        <row r="2767">
          <cell r="H2767" t="str">
            <v>份</v>
          </cell>
        </row>
        <row r="2767">
          <cell r="J2767">
            <v>80</v>
          </cell>
          <cell r="K2767">
            <v>80</v>
          </cell>
          <cell r="L2767">
            <v>80</v>
          </cell>
        </row>
        <row r="2768">
          <cell r="D2768" t="str">
            <v>TTJC0828</v>
          </cell>
          <cell r="E2768" t="str">
            <v>酶标记法检测（变应原定量检测）</v>
          </cell>
          <cell r="F2768" t="str">
            <v>通过酶标记物与相应抗原或抗体结合，催化底物液产色，按照分光光度比色计算待测物含量，达到辅助疾病诊断的目的。所定价格涵盖样本采集、接收、处理、仪器准备、洗板、比色、数据处理、质控以及出具报告、数据存储、废弃物处理等步骤的人力资源和基本物质资源消耗。</v>
          </cell>
          <cell r="G2768" t="str">
            <v>试剂</v>
          </cell>
          <cell r="H2768" t="str">
            <v>项</v>
          </cell>
          <cell r="I2768" t="str">
            <v>单价变应原单项检测费用不超过32元（含试剂），单项检测数量超过5项，最高不超过160元（含试剂）。</v>
          </cell>
          <cell r="J2768">
            <v>12</v>
          </cell>
          <cell r="K2768">
            <v>12</v>
          </cell>
          <cell r="L2768">
            <v>12</v>
          </cell>
        </row>
        <row r="2769">
          <cell r="D2769" t="str">
            <v>TTJC0829</v>
          </cell>
          <cell r="E2769" t="str">
            <v>荧光素标记法检测（变应原定量检测）</v>
          </cell>
          <cell r="F2769" t="str">
            <v>通过利用荧光物质标记抗原或抗体，观察荧光标记分子在反应前后的荧光强度变化，确定样本成分及含量，达到辅助疾病诊断的目的。所定价格涵盖样本采集、接收、处理、仪器准备、检测、扫描、质控以及数据读取、审核、出具报告、数据存储、废弃物处理等步骤的人力资源和基本物质资源消耗。</v>
          </cell>
          <cell r="G2769" t="str">
            <v>试剂</v>
          </cell>
          <cell r="H2769" t="str">
            <v>项</v>
          </cell>
          <cell r="I2769" t="str">
            <v>单价变应原单项检测费用不超过56元（含试剂），单项检测数量超过5项，最高不超过280元（含试剂）。</v>
          </cell>
          <cell r="J2769">
            <v>10</v>
          </cell>
          <cell r="K2769">
            <v>10</v>
          </cell>
          <cell r="L2769">
            <v>10</v>
          </cell>
        </row>
        <row r="2770">
          <cell r="D2770" t="str">
            <v>TTJC0830</v>
          </cell>
          <cell r="E2770" t="str">
            <v>骨钙素_BCA</v>
          </cell>
        </row>
        <row r="2770">
          <cell r="H2770" t="str">
            <v>人次</v>
          </cell>
        </row>
        <row r="2770">
          <cell r="J2770">
            <v>100</v>
          </cell>
          <cell r="K2770">
            <v>100</v>
          </cell>
          <cell r="L2770">
            <v>100</v>
          </cell>
        </row>
        <row r="2771">
          <cell r="D2771" t="str">
            <v>TTJC0831</v>
          </cell>
          <cell r="E2771" t="str">
            <v>哮喘炎症</v>
          </cell>
        </row>
        <row r="2771">
          <cell r="H2771" t="str">
            <v>人次</v>
          </cell>
        </row>
        <row r="2771">
          <cell r="J2771">
            <v>100</v>
          </cell>
          <cell r="K2771">
            <v>100</v>
          </cell>
          <cell r="L2771">
            <v>100</v>
          </cell>
        </row>
        <row r="2772">
          <cell r="D2772" t="str">
            <v>TTJC0832</v>
          </cell>
          <cell r="E2772" t="str">
            <v>抗Jcl-70_Ajcl-70</v>
          </cell>
        </row>
        <row r="2772">
          <cell r="H2772" t="str">
            <v>人次</v>
          </cell>
        </row>
        <row r="2772">
          <cell r="J2772">
            <v>10</v>
          </cell>
          <cell r="K2772">
            <v>10</v>
          </cell>
          <cell r="L2772">
            <v>10</v>
          </cell>
        </row>
        <row r="2773">
          <cell r="D2773" t="str">
            <v>TTJC0833</v>
          </cell>
          <cell r="E2773" t="str">
            <v>抗Jo-1_Ajo-1</v>
          </cell>
        </row>
        <row r="2773">
          <cell r="H2773" t="str">
            <v>人次</v>
          </cell>
        </row>
        <row r="2773">
          <cell r="J2773">
            <v>10</v>
          </cell>
          <cell r="K2773">
            <v>10</v>
          </cell>
          <cell r="L2773">
            <v>10</v>
          </cell>
        </row>
        <row r="2774">
          <cell r="D2774" t="str">
            <v>TTJC0834</v>
          </cell>
          <cell r="E2774" t="str">
            <v>抗DM53抗体</v>
          </cell>
        </row>
        <row r="2774">
          <cell r="H2774" t="str">
            <v>份</v>
          </cell>
        </row>
        <row r="2774">
          <cell r="J2774">
            <v>25</v>
          </cell>
          <cell r="K2774">
            <v>25</v>
          </cell>
          <cell r="L2774">
            <v>25</v>
          </cell>
        </row>
        <row r="2775">
          <cell r="D2775" t="str">
            <v>TTJC0835</v>
          </cell>
          <cell r="E2775" t="str">
            <v>抗D'M抗体</v>
          </cell>
        </row>
        <row r="2775">
          <cell r="H2775" t="str">
            <v>份</v>
          </cell>
        </row>
        <row r="2775">
          <cell r="J2775">
            <v>25</v>
          </cell>
          <cell r="K2775">
            <v>25</v>
          </cell>
          <cell r="L2775">
            <v>25</v>
          </cell>
        </row>
        <row r="2776">
          <cell r="D2776" t="str">
            <v>TTJC0837</v>
          </cell>
          <cell r="E2776" t="str">
            <v>大麻定性(尿)</v>
          </cell>
        </row>
        <row r="2776">
          <cell r="H2776" t="str">
            <v>份</v>
          </cell>
        </row>
        <row r="2776">
          <cell r="J2776">
            <v>25</v>
          </cell>
          <cell r="K2776">
            <v>25</v>
          </cell>
          <cell r="L2776">
            <v>25</v>
          </cell>
        </row>
        <row r="2777">
          <cell r="D2777" t="str">
            <v>TTJC0838</v>
          </cell>
          <cell r="E2777" t="str">
            <v>杜冷丁定性(尿)</v>
          </cell>
        </row>
        <row r="2777">
          <cell r="H2777" t="str">
            <v>份</v>
          </cell>
        </row>
        <row r="2777">
          <cell r="J2777">
            <v>25</v>
          </cell>
          <cell r="K2777">
            <v>25</v>
          </cell>
          <cell r="L2777">
            <v>25</v>
          </cell>
        </row>
        <row r="2778">
          <cell r="D2778" t="str">
            <v>TTJC0839</v>
          </cell>
          <cell r="E2778" t="str">
            <v>吗啡定性(尿)</v>
          </cell>
        </row>
        <row r="2778">
          <cell r="H2778" t="str">
            <v>份</v>
          </cell>
        </row>
        <row r="2778">
          <cell r="J2778">
            <v>25</v>
          </cell>
          <cell r="K2778">
            <v>25</v>
          </cell>
          <cell r="L2778">
            <v>25</v>
          </cell>
        </row>
        <row r="2779">
          <cell r="D2779" t="str">
            <v>TTJC0840</v>
          </cell>
          <cell r="E2779" t="str">
            <v>循环免疫复合物_CIC</v>
          </cell>
        </row>
        <row r="2779">
          <cell r="H2779" t="str">
            <v>份</v>
          </cell>
        </row>
        <row r="2779">
          <cell r="J2779">
            <v>10</v>
          </cell>
          <cell r="K2779">
            <v>10</v>
          </cell>
          <cell r="L2779">
            <v>10</v>
          </cell>
        </row>
        <row r="2780">
          <cell r="D2780" t="str">
            <v>TTJC0841</v>
          </cell>
          <cell r="E2780" t="str">
            <v>C反应蛋白_CRP</v>
          </cell>
        </row>
        <row r="2780">
          <cell r="H2780" t="str">
            <v>份</v>
          </cell>
        </row>
        <row r="2780">
          <cell r="J2780">
            <v>10</v>
          </cell>
          <cell r="K2780">
            <v>10</v>
          </cell>
          <cell r="L2780">
            <v>10</v>
          </cell>
        </row>
        <row r="2781">
          <cell r="D2781" t="str">
            <v>TTJC0842</v>
          </cell>
          <cell r="E2781" t="str">
            <v>13C尿素呼气检查幽门螺旋杆菌检验</v>
          </cell>
        </row>
        <row r="2781">
          <cell r="H2781" t="str">
            <v>份</v>
          </cell>
        </row>
        <row r="2781">
          <cell r="J2781">
            <v>260</v>
          </cell>
          <cell r="K2781">
            <v>260</v>
          </cell>
          <cell r="L2781">
            <v>260</v>
          </cell>
        </row>
        <row r="2782">
          <cell r="D2782" t="str">
            <v>TTJC0843</v>
          </cell>
          <cell r="E2782" t="str">
            <v>中性粒细胞集落刺激因子_G-CSF</v>
          </cell>
        </row>
        <row r="2782">
          <cell r="H2782" t="str">
            <v>份</v>
          </cell>
        </row>
        <row r="2782">
          <cell r="J2782">
            <v>30</v>
          </cell>
          <cell r="K2782">
            <v>30</v>
          </cell>
          <cell r="L2782">
            <v>30</v>
          </cell>
        </row>
        <row r="2783">
          <cell r="D2783" t="str">
            <v>TTJC0844</v>
          </cell>
          <cell r="E2783" t="str">
            <v>猪中尾蚴抗体</v>
          </cell>
        </row>
        <row r="2783">
          <cell r="H2783" t="str">
            <v>份</v>
          </cell>
        </row>
        <row r="2783">
          <cell r="J2783">
            <v>40</v>
          </cell>
          <cell r="K2783">
            <v>40</v>
          </cell>
          <cell r="L2783">
            <v>40</v>
          </cell>
        </row>
        <row r="2784">
          <cell r="D2784" t="str">
            <v>TTJC0845</v>
          </cell>
          <cell r="E2784" t="str">
            <v>抗横放肌抗体_ASA</v>
          </cell>
        </row>
        <row r="2784">
          <cell r="H2784" t="str">
            <v>份</v>
          </cell>
        </row>
        <row r="2784">
          <cell r="J2784">
            <v>40</v>
          </cell>
          <cell r="K2784">
            <v>40</v>
          </cell>
          <cell r="L2784">
            <v>40</v>
          </cell>
        </row>
        <row r="2785">
          <cell r="D2785" t="str">
            <v>TTJC0846</v>
          </cell>
          <cell r="E2785" t="str">
            <v>抗肾上腺抗体_AAA</v>
          </cell>
        </row>
        <row r="2785">
          <cell r="H2785" t="str">
            <v>份</v>
          </cell>
        </row>
        <row r="2785">
          <cell r="J2785">
            <v>40</v>
          </cell>
          <cell r="K2785">
            <v>40</v>
          </cell>
          <cell r="L2785">
            <v>40</v>
          </cell>
        </row>
        <row r="2786">
          <cell r="D2786" t="str">
            <v>TTJC0847</v>
          </cell>
          <cell r="E2786" t="str">
            <v>抗胰岛细胞抗体_ICA</v>
          </cell>
        </row>
        <row r="2786">
          <cell r="H2786" t="str">
            <v>份</v>
          </cell>
        </row>
        <row r="2786">
          <cell r="J2786">
            <v>40</v>
          </cell>
          <cell r="K2786">
            <v>40</v>
          </cell>
          <cell r="L2786">
            <v>40</v>
          </cell>
        </row>
        <row r="2787">
          <cell r="D2787" t="str">
            <v>TTJC0848</v>
          </cell>
          <cell r="E2787" t="str">
            <v>抗核糖体抗体</v>
          </cell>
        </row>
        <row r="2787">
          <cell r="H2787" t="str">
            <v>份</v>
          </cell>
        </row>
        <row r="2787">
          <cell r="J2787">
            <v>20</v>
          </cell>
          <cell r="K2787">
            <v>20</v>
          </cell>
          <cell r="L2787">
            <v>20</v>
          </cell>
        </row>
        <row r="2788">
          <cell r="D2788" t="str">
            <v>TTJC0849</v>
          </cell>
          <cell r="E2788" t="str">
            <v>抗中性粒细胞胞浆抗体_ANCA</v>
          </cell>
        </row>
        <row r="2788">
          <cell r="H2788" t="str">
            <v>份</v>
          </cell>
        </row>
        <row r="2788">
          <cell r="J2788">
            <v>40</v>
          </cell>
          <cell r="K2788">
            <v>40</v>
          </cell>
          <cell r="L2788">
            <v>40</v>
          </cell>
        </row>
        <row r="2789">
          <cell r="D2789" t="str">
            <v>TTJC0850</v>
          </cell>
          <cell r="E2789" t="str">
            <v>白细胞介素 Ⅱ膜受体_CD25</v>
          </cell>
        </row>
        <row r="2789">
          <cell r="H2789" t="str">
            <v>份</v>
          </cell>
        </row>
        <row r="2789">
          <cell r="J2789">
            <v>20</v>
          </cell>
          <cell r="K2789">
            <v>20</v>
          </cell>
          <cell r="L2789">
            <v>20</v>
          </cell>
        </row>
        <row r="2790">
          <cell r="D2790" t="str">
            <v>TTJC0851</v>
          </cell>
          <cell r="E2790" t="str">
            <v>白细胞介素 Ⅱ膜受体_MIL-2R</v>
          </cell>
        </row>
        <row r="2790">
          <cell r="H2790" t="str">
            <v>份</v>
          </cell>
        </row>
        <row r="2790">
          <cell r="J2790">
            <v>20</v>
          </cell>
          <cell r="K2790">
            <v>20</v>
          </cell>
          <cell r="L2790">
            <v>20</v>
          </cell>
        </row>
        <row r="2791">
          <cell r="D2791" t="str">
            <v>TTJC0852</v>
          </cell>
          <cell r="E2791" t="str">
            <v>白细胞介素 Ⅰ_IL-1</v>
          </cell>
        </row>
        <row r="2791">
          <cell r="H2791" t="str">
            <v>份</v>
          </cell>
        </row>
        <row r="2791">
          <cell r="J2791">
            <v>60</v>
          </cell>
          <cell r="K2791">
            <v>60</v>
          </cell>
          <cell r="L2791">
            <v>60</v>
          </cell>
        </row>
        <row r="2792">
          <cell r="D2792" t="str">
            <v>TTJC0853</v>
          </cell>
          <cell r="E2792" t="str">
            <v>可溶性白细胞介素Ⅱ受体_SIL-2R</v>
          </cell>
        </row>
        <row r="2792">
          <cell r="H2792" t="str">
            <v>份</v>
          </cell>
        </row>
        <row r="2792">
          <cell r="J2792">
            <v>40</v>
          </cell>
          <cell r="K2792">
            <v>40</v>
          </cell>
          <cell r="L2792">
            <v>40</v>
          </cell>
        </row>
        <row r="2793">
          <cell r="D2793" t="str">
            <v>TTJC0854</v>
          </cell>
          <cell r="E2793" t="str">
            <v>白细胞介素6_IL-6</v>
          </cell>
        </row>
        <row r="2793">
          <cell r="H2793" t="str">
            <v>份</v>
          </cell>
        </row>
        <row r="2793">
          <cell r="J2793">
            <v>40</v>
          </cell>
          <cell r="K2793">
            <v>40</v>
          </cell>
          <cell r="L2793">
            <v>40</v>
          </cell>
        </row>
        <row r="2794">
          <cell r="D2794" t="str">
            <v>TTJC0855</v>
          </cell>
          <cell r="E2794" t="str">
            <v>白细胞介素8_IL-8</v>
          </cell>
        </row>
        <row r="2794">
          <cell r="H2794" t="str">
            <v>份</v>
          </cell>
        </row>
        <row r="2794">
          <cell r="J2794">
            <v>60</v>
          </cell>
          <cell r="K2794">
            <v>60</v>
          </cell>
          <cell r="L2794">
            <v>60</v>
          </cell>
        </row>
        <row r="2795">
          <cell r="D2795" t="str">
            <v>TTJC0856</v>
          </cell>
          <cell r="E2795" t="str">
            <v>肿瘤坏死因子 _TNFa</v>
          </cell>
        </row>
        <row r="2795">
          <cell r="H2795" t="str">
            <v>份</v>
          </cell>
        </row>
        <row r="2795">
          <cell r="J2795">
            <v>40</v>
          </cell>
          <cell r="K2795">
            <v>40</v>
          </cell>
          <cell r="L2795">
            <v>40</v>
          </cell>
        </row>
        <row r="2796">
          <cell r="D2796" t="str">
            <v>TTJC0857</v>
          </cell>
          <cell r="E2796" t="str">
            <v>抗-2干扰素抗体测定</v>
          </cell>
        </row>
        <row r="2796">
          <cell r="H2796" t="str">
            <v>份</v>
          </cell>
        </row>
        <row r="2796">
          <cell r="J2796">
            <v>50</v>
          </cell>
          <cell r="K2796">
            <v>50</v>
          </cell>
          <cell r="L2796">
            <v>50</v>
          </cell>
        </row>
        <row r="2797">
          <cell r="D2797" t="str">
            <v>TTJC0858</v>
          </cell>
          <cell r="E2797" t="str">
            <v>铁蛋白_SF</v>
          </cell>
          <cell r="F2797" t="str">
            <v>样本类型：血液。样本签收、处理，质控，检测样本，审核结果，录入实验室信息系统或人工登记，发送报告；按规定处理废弃物；接受临床相关咨询。</v>
          </cell>
        </row>
        <row r="2797">
          <cell r="H2797" t="str">
            <v>项</v>
          </cell>
        </row>
        <row r="2797">
          <cell r="J2797">
            <v>45</v>
          </cell>
          <cell r="K2797">
            <v>45</v>
          </cell>
          <cell r="L2797">
            <v>45</v>
          </cell>
        </row>
        <row r="2798">
          <cell r="D2798" t="str">
            <v>TTJC0859</v>
          </cell>
          <cell r="E2798" t="str">
            <v>内皮素_ET</v>
          </cell>
        </row>
        <row r="2798">
          <cell r="H2798" t="str">
            <v>份</v>
          </cell>
        </row>
        <row r="2798">
          <cell r="J2798">
            <v>35</v>
          </cell>
          <cell r="K2798">
            <v>35</v>
          </cell>
          <cell r="L2798">
            <v>35</v>
          </cell>
        </row>
        <row r="2799">
          <cell r="D2799" t="str">
            <v>TTJC0860</v>
          </cell>
          <cell r="E2799" t="str">
            <v>胰高血糖素_GR</v>
          </cell>
        </row>
        <row r="2799">
          <cell r="H2799" t="str">
            <v>份</v>
          </cell>
        </row>
        <row r="2799">
          <cell r="J2799">
            <v>73</v>
          </cell>
          <cell r="K2799">
            <v>73</v>
          </cell>
          <cell r="L2799">
            <v>73</v>
          </cell>
        </row>
        <row r="2800">
          <cell r="D2800" t="str">
            <v>TTJC0861</v>
          </cell>
          <cell r="E2800" t="str">
            <v>生长激素_GH</v>
          </cell>
        </row>
        <row r="2800">
          <cell r="H2800" t="str">
            <v>份</v>
          </cell>
        </row>
        <row r="2800">
          <cell r="J2800">
            <v>24</v>
          </cell>
          <cell r="K2800">
            <v>24</v>
          </cell>
          <cell r="L2800">
            <v>24</v>
          </cell>
        </row>
        <row r="2801">
          <cell r="D2801" t="str">
            <v>TTJC0862</v>
          </cell>
          <cell r="E2801" t="str">
            <v>免疫球蛋白G（单扩）_IgG</v>
          </cell>
        </row>
        <row r="2801">
          <cell r="H2801" t="str">
            <v>项</v>
          </cell>
        </row>
        <row r="2801">
          <cell r="J2801">
            <v>3</v>
          </cell>
          <cell r="K2801">
            <v>3</v>
          </cell>
          <cell r="L2801">
            <v>3</v>
          </cell>
        </row>
        <row r="2802">
          <cell r="D2802" t="str">
            <v>TTJC0863</v>
          </cell>
          <cell r="E2802" t="str">
            <v>免疫球蛋白G</v>
          </cell>
        </row>
        <row r="2802">
          <cell r="H2802" t="str">
            <v>项</v>
          </cell>
        </row>
        <row r="2802">
          <cell r="J2802">
            <v>30</v>
          </cell>
          <cell r="K2802">
            <v>30</v>
          </cell>
          <cell r="L2802">
            <v>30</v>
          </cell>
        </row>
        <row r="2803">
          <cell r="D2803" t="str">
            <v>TTJC0864</v>
          </cell>
          <cell r="E2803" t="str">
            <v>免疫球蛋白A（单扩）_IgA</v>
          </cell>
        </row>
        <row r="2803">
          <cell r="H2803" t="str">
            <v>项</v>
          </cell>
        </row>
        <row r="2803">
          <cell r="J2803">
            <v>3</v>
          </cell>
          <cell r="K2803">
            <v>3</v>
          </cell>
          <cell r="L2803">
            <v>3</v>
          </cell>
        </row>
        <row r="2804">
          <cell r="D2804" t="str">
            <v>TTJC0865</v>
          </cell>
          <cell r="E2804" t="str">
            <v>免疫球蛋白A</v>
          </cell>
        </row>
        <row r="2804">
          <cell r="H2804" t="str">
            <v>项</v>
          </cell>
        </row>
        <row r="2804">
          <cell r="J2804">
            <v>30</v>
          </cell>
          <cell r="K2804">
            <v>30</v>
          </cell>
          <cell r="L2804">
            <v>30</v>
          </cell>
        </row>
        <row r="2805">
          <cell r="D2805" t="str">
            <v>TTJC0866</v>
          </cell>
          <cell r="E2805" t="str">
            <v>免疫球蛋白M（单扩）_IgM</v>
          </cell>
        </row>
        <row r="2805">
          <cell r="H2805" t="str">
            <v>项</v>
          </cell>
        </row>
        <row r="2805">
          <cell r="J2805">
            <v>3</v>
          </cell>
          <cell r="K2805">
            <v>3</v>
          </cell>
          <cell r="L2805">
            <v>3</v>
          </cell>
        </row>
        <row r="2806">
          <cell r="D2806" t="str">
            <v>TTJC0867</v>
          </cell>
          <cell r="E2806" t="str">
            <v>免疫球蛋白M</v>
          </cell>
        </row>
        <row r="2806">
          <cell r="H2806" t="str">
            <v>项</v>
          </cell>
        </row>
        <row r="2806">
          <cell r="J2806">
            <v>30</v>
          </cell>
          <cell r="K2806">
            <v>30</v>
          </cell>
          <cell r="L2806">
            <v>30</v>
          </cell>
        </row>
        <row r="2807">
          <cell r="D2807" t="str">
            <v>TTJC0868</v>
          </cell>
          <cell r="E2807" t="str">
            <v>免疫球蛋白E（单扩）_IgE</v>
          </cell>
        </row>
        <row r="2807">
          <cell r="H2807" t="str">
            <v>项</v>
          </cell>
        </row>
        <row r="2807">
          <cell r="J2807">
            <v>3</v>
          </cell>
          <cell r="K2807">
            <v>3</v>
          </cell>
          <cell r="L2807">
            <v>3</v>
          </cell>
        </row>
        <row r="2808">
          <cell r="D2808" t="str">
            <v>TTJC0869</v>
          </cell>
          <cell r="E2808" t="str">
            <v>免疫球蛋白E（ELISA）_IgE</v>
          </cell>
        </row>
        <row r="2808">
          <cell r="H2808" t="str">
            <v>项</v>
          </cell>
        </row>
        <row r="2808">
          <cell r="J2808">
            <v>10</v>
          </cell>
          <cell r="K2808">
            <v>10</v>
          </cell>
          <cell r="L2808">
            <v>10</v>
          </cell>
        </row>
        <row r="2809">
          <cell r="D2809" t="str">
            <v>TTJC0870</v>
          </cell>
          <cell r="E2809" t="str">
            <v>免疫球蛋白E（比浊）_IgE</v>
          </cell>
        </row>
        <row r="2809">
          <cell r="H2809" t="str">
            <v>项</v>
          </cell>
        </row>
        <row r="2809">
          <cell r="J2809">
            <v>10</v>
          </cell>
          <cell r="K2809">
            <v>10</v>
          </cell>
          <cell r="L2809">
            <v>10</v>
          </cell>
        </row>
        <row r="2810">
          <cell r="D2810" t="str">
            <v>TTJC0871</v>
          </cell>
          <cell r="E2810" t="str">
            <v>麻疹抗体IgM_MED-IgM</v>
          </cell>
        </row>
        <row r="2810">
          <cell r="H2810" t="str">
            <v>项</v>
          </cell>
        </row>
        <row r="2810">
          <cell r="J2810">
            <v>20</v>
          </cell>
          <cell r="K2810">
            <v>20</v>
          </cell>
          <cell r="L2810">
            <v>20</v>
          </cell>
        </row>
        <row r="2811">
          <cell r="D2811" t="str">
            <v>TTJC0872</v>
          </cell>
          <cell r="E2811" t="str">
            <v>麻疹抗体IgG_MED-IgG</v>
          </cell>
        </row>
        <row r="2811">
          <cell r="H2811" t="str">
            <v>项</v>
          </cell>
        </row>
        <row r="2811">
          <cell r="J2811">
            <v>20</v>
          </cell>
          <cell r="K2811">
            <v>20</v>
          </cell>
          <cell r="L2811">
            <v>20</v>
          </cell>
        </row>
        <row r="2812">
          <cell r="D2812" t="str">
            <v>TTJC0873</v>
          </cell>
          <cell r="E2812" t="str">
            <v>风疹抗体IgM_RuB-IgM</v>
          </cell>
        </row>
        <row r="2812">
          <cell r="H2812" t="str">
            <v>项</v>
          </cell>
        </row>
        <row r="2812">
          <cell r="J2812">
            <v>20</v>
          </cell>
          <cell r="K2812">
            <v>20</v>
          </cell>
          <cell r="L2812">
            <v>20</v>
          </cell>
        </row>
        <row r="2813">
          <cell r="D2813" t="str">
            <v>TTJC0874</v>
          </cell>
          <cell r="E2813" t="str">
            <v>风疹抗体IgG_RuB-IgG</v>
          </cell>
        </row>
        <row r="2813">
          <cell r="H2813" t="str">
            <v>项</v>
          </cell>
        </row>
        <row r="2813">
          <cell r="J2813">
            <v>20</v>
          </cell>
          <cell r="K2813">
            <v>20</v>
          </cell>
          <cell r="L2813">
            <v>20</v>
          </cell>
        </row>
        <row r="2814">
          <cell r="D2814" t="str">
            <v>TTJC0875</v>
          </cell>
          <cell r="E2814" t="str">
            <v>流行性出血热IgM_EHF-IgM</v>
          </cell>
        </row>
        <row r="2814">
          <cell r="H2814" t="str">
            <v>项</v>
          </cell>
        </row>
        <row r="2814">
          <cell r="J2814">
            <v>40</v>
          </cell>
          <cell r="K2814">
            <v>40</v>
          </cell>
          <cell r="L2814">
            <v>40</v>
          </cell>
        </row>
        <row r="2815">
          <cell r="D2815" t="str">
            <v>TTJC0876</v>
          </cell>
          <cell r="E2815" t="str">
            <v>流行性出血热IgG_EHF-IgG</v>
          </cell>
        </row>
        <row r="2815">
          <cell r="H2815" t="str">
            <v>项</v>
          </cell>
        </row>
        <row r="2815">
          <cell r="J2815">
            <v>40</v>
          </cell>
          <cell r="K2815">
            <v>40</v>
          </cell>
          <cell r="L2815">
            <v>40</v>
          </cell>
        </row>
        <row r="2816">
          <cell r="D2816" t="str">
            <v>TTJC0877</v>
          </cell>
          <cell r="E2816" t="str">
            <v>乙型脑膜抗体(血凝）_JBE-IgG</v>
          </cell>
        </row>
        <row r="2816">
          <cell r="H2816" t="str">
            <v>项</v>
          </cell>
        </row>
        <row r="2816">
          <cell r="J2816">
            <v>20</v>
          </cell>
          <cell r="K2816">
            <v>20</v>
          </cell>
          <cell r="L2816">
            <v>20</v>
          </cell>
        </row>
        <row r="2817">
          <cell r="D2817" t="str">
            <v>TTJC0878</v>
          </cell>
          <cell r="E2817" t="str">
            <v>结核抗体（ELISA）_MTB-IgG</v>
          </cell>
        </row>
        <row r="2817">
          <cell r="H2817" t="str">
            <v>项</v>
          </cell>
        </row>
        <row r="2817">
          <cell r="J2817">
            <v>20</v>
          </cell>
          <cell r="K2817">
            <v>20</v>
          </cell>
          <cell r="L2817">
            <v>20</v>
          </cell>
        </row>
        <row r="2818">
          <cell r="D2818" t="str">
            <v>TTJC0879</v>
          </cell>
          <cell r="E2818" t="str">
            <v>丙肝基因分型</v>
          </cell>
        </row>
        <row r="2818">
          <cell r="H2818" t="str">
            <v>份</v>
          </cell>
        </row>
        <row r="2818">
          <cell r="J2818">
            <v>75</v>
          </cell>
          <cell r="K2818">
            <v>75</v>
          </cell>
          <cell r="L2818">
            <v>75</v>
          </cell>
        </row>
        <row r="2819">
          <cell r="D2819" t="str">
            <v>TTJC0880</v>
          </cell>
          <cell r="E2819" t="str">
            <v>狂犬病抗体_str-Ig</v>
          </cell>
        </row>
        <row r="2819">
          <cell r="H2819" t="str">
            <v>项</v>
          </cell>
        </row>
        <row r="2819">
          <cell r="J2819">
            <v>20</v>
          </cell>
          <cell r="K2819">
            <v>20</v>
          </cell>
          <cell r="L2819">
            <v>20</v>
          </cell>
        </row>
        <row r="2820">
          <cell r="D2820" t="str">
            <v>TTJC0881</v>
          </cell>
          <cell r="E2820" t="str">
            <v>Ⅳ型胶原_Ⅳ-C</v>
          </cell>
        </row>
        <row r="2820">
          <cell r="H2820" t="str">
            <v>项</v>
          </cell>
        </row>
        <row r="2820">
          <cell r="J2820">
            <v>50</v>
          </cell>
          <cell r="K2820">
            <v>50</v>
          </cell>
          <cell r="L2820">
            <v>50</v>
          </cell>
        </row>
        <row r="2821">
          <cell r="D2821" t="str">
            <v>TTJC0882</v>
          </cell>
          <cell r="E2821" t="str">
            <v>Ⅲ型前胶原肽_PⅢ-C</v>
          </cell>
        </row>
        <row r="2821">
          <cell r="H2821" t="str">
            <v>项</v>
          </cell>
        </row>
        <row r="2821">
          <cell r="J2821">
            <v>50</v>
          </cell>
          <cell r="K2821">
            <v>50</v>
          </cell>
          <cell r="L2821">
            <v>50</v>
          </cell>
        </row>
        <row r="2822">
          <cell r="D2822" t="str">
            <v>TTJC0883</v>
          </cell>
          <cell r="E2822" t="str">
            <v>艾滋病抗体Ⅰ_HIV-IgGⅠ</v>
          </cell>
        </row>
        <row r="2822">
          <cell r="H2822" t="str">
            <v>份</v>
          </cell>
        </row>
        <row r="2822">
          <cell r="J2822">
            <v>20</v>
          </cell>
          <cell r="K2822">
            <v>20</v>
          </cell>
          <cell r="L2822">
            <v>20</v>
          </cell>
        </row>
        <row r="2823">
          <cell r="D2823" t="str">
            <v>TTJC0884</v>
          </cell>
          <cell r="E2823" t="str">
            <v>艾滋病抗体Ⅰ_HIV-IgGⅠ（胶体金）</v>
          </cell>
        </row>
        <row r="2823">
          <cell r="H2823" t="str">
            <v>份</v>
          </cell>
        </row>
        <row r="2823">
          <cell r="J2823">
            <v>80</v>
          </cell>
          <cell r="K2823">
            <v>80</v>
          </cell>
          <cell r="L2823">
            <v>80</v>
          </cell>
        </row>
        <row r="2824">
          <cell r="D2824" t="str">
            <v>TTJC0885</v>
          </cell>
          <cell r="E2824" t="str">
            <v>艾滋病抗体Ⅱ_HIV-IgGⅡ</v>
          </cell>
        </row>
        <row r="2824">
          <cell r="H2824" t="str">
            <v>份</v>
          </cell>
        </row>
        <row r="2824">
          <cell r="J2824">
            <v>20</v>
          </cell>
          <cell r="K2824">
            <v>20</v>
          </cell>
          <cell r="L2824">
            <v>20</v>
          </cell>
        </row>
        <row r="2825">
          <cell r="D2825" t="str">
            <v>TTJC0886</v>
          </cell>
          <cell r="E2825" t="str">
            <v>艾滋病抗体Ⅱ_HIV-IgGⅡ（胶体金）</v>
          </cell>
        </row>
        <row r="2825">
          <cell r="H2825" t="str">
            <v>份</v>
          </cell>
        </row>
        <row r="2825">
          <cell r="J2825">
            <v>80</v>
          </cell>
          <cell r="K2825">
            <v>80</v>
          </cell>
          <cell r="L2825">
            <v>80</v>
          </cell>
        </row>
        <row r="2826">
          <cell r="D2826" t="str">
            <v>TTJC0887</v>
          </cell>
          <cell r="E2826" t="str">
            <v>艾滋病抗体Ⅰ+Ⅱ_HIV-IgGⅠ+Ⅱ</v>
          </cell>
        </row>
        <row r="2826">
          <cell r="H2826" t="str">
            <v>份</v>
          </cell>
        </row>
        <row r="2826">
          <cell r="J2826">
            <v>20</v>
          </cell>
          <cell r="K2826">
            <v>20</v>
          </cell>
          <cell r="L2826">
            <v>20</v>
          </cell>
        </row>
        <row r="2827">
          <cell r="D2827" t="str">
            <v>TTJC0888</v>
          </cell>
          <cell r="E2827" t="str">
            <v>艾滋病抗体Ⅰ+Ⅱ_HIV-IgGⅠ+Ⅱ（胶体金）</v>
          </cell>
        </row>
        <row r="2827">
          <cell r="H2827" t="str">
            <v>份</v>
          </cell>
        </row>
        <row r="2827">
          <cell r="J2827">
            <v>80</v>
          </cell>
          <cell r="K2827">
            <v>80</v>
          </cell>
          <cell r="L2827">
            <v>80</v>
          </cell>
        </row>
        <row r="2828">
          <cell r="D2828" t="str">
            <v>TTJC0889</v>
          </cell>
          <cell r="E2828" t="str">
            <v>NK杀伤细胞_NKC</v>
          </cell>
        </row>
        <row r="2828">
          <cell r="H2828" t="str">
            <v>份</v>
          </cell>
          <cell r="I2828" t="str">
            <v>胶体金80元</v>
          </cell>
          <cell r="J2828">
            <v>40</v>
          </cell>
          <cell r="K2828">
            <v>40</v>
          </cell>
          <cell r="L2828">
            <v>40</v>
          </cell>
        </row>
        <row r="2829">
          <cell r="D2829" t="str">
            <v>TTJC0891</v>
          </cell>
          <cell r="E2829" t="str">
            <v>结核菌抗体_ATB</v>
          </cell>
        </row>
        <row r="2829">
          <cell r="H2829" t="str">
            <v>Ⅰ~Ⅳ</v>
          </cell>
          <cell r="I2829" t="str">
            <v>胶体金80元</v>
          </cell>
          <cell r="J2829">
            <v>40</v>
          </cell>
          <cell r="K2829">
            <v>40</v>
          </cell>
          <cell r="L2829">
            <v>40</v>
          </cell>
        </row>
        <row r="2830">
          <cell r="D2830" t="str">
            <v>TTJC0893</v>
          </cell>
          <cell r="E2830" t="str">
            <v>活动性结核标准物检测</v>
          </cell>
        </row>
        <row r="2830">
          <cell r="H2830" t="str">
            <v>份</v>
          </cell>
        </row>
        <row r="2830">
          <cell r="J2830">
            <v>40</v>
          </cell>
          <cell r="K2830">
            <v>40</v>
          </cell>
          <cell r="L2830">
            <v>40</v>
          </cell>
        </row>
        <row r="2831">
          <cell r="D2831" t="str">
            <v>TTJC0894</v>
          </cell>
          <cell r="E2831" t="str">
            <v>层粘素测定</v>
          </cell>
        </row>
        <row r="2831">
          <cell r="H2831" t="str">
            <v>份</v>
          </cell>
        </row>
        <row r="2831">
          <cell r="J2831">
            <v>23</v>
          </cell>
          <cell r="K2831">
            <v>23</v>
          </cell>
          <cell r="L2831">
            <v>23</v>
          </cell>
        </row>
        <row r="2832">
          <cell r="D2832" t="str">
            <v>TTJC0895</v>
          </cell>
          <cell r="E2832" t="str">
            <v>柯萨奇病毒分析型抗体检测</v>
          </cell>
        </row>
        <row r="2832">
          <cell r="H2832" t="str">
            <v>份</v>
          </cell>
        </row>
        <row r="2832">
          <cell r="J2832">
            <v>40</v>
          </cell>
          <cell r="K2832">
            <v>40</v>
          </cell>
          <cell r="L2832">
            <v>40</v>
          </cell>
        </row>
        <row r="2833">
          <cell r="D2833" t="str">
            <v>TTJC0896</v>
          </cell>
          <cell r="E2833" t="str">
            <v>庚型肝炎抗体测定</v>
          </cell>
        </row>
        <row r="2833">
          <cell r="H2833" t="str">
            <v>项</v>
          </cell>
          <cell r="I2833" t="str">
            <v>酶免法</v>
          </cell>
          <cell r="J2833">
            <v>30</v>
          </cell>
          <cell r="K2833">
            <v>30</v>
          </cell>
          <cell r="L2833">
            <v>30</v>
          </cell>
        </row>
        <row r="2834">
          <cell r="D2834" t="str">
            <v>TTJC0897</v>
          </cell>
          <cell r="E2834" t="str">
            <v>T-淋巴细胞RNDA转录活性分析</v>
          </cell>
        </row>
        <row r="2834">
          <cell r="H2834" t="str">
            <v>人次</v>
          </cell>
          <cell r="I2834" t="str">
            <v>银染及图文分析按规定标准另行收费</v>
          </cell>
          <cell r="J2834">
            <v>70</v>
          </cell>
          <cell r="K2834">
            <v>70</v>
          </cell>
          <cell r="L2834">
            <v>70</v>
          </cell>
        </row>
        <row r="2835">
          <cell r="D2835" t="str">
            <v>TTJC0899</v>
          </cell>
          <cell r="E2835" t="str">
            <v>三碘甲状腺原氨酸</v>
          </cell>
          <cell r="F2835" t="str">
            <v>样本类型：血液。样本签收、处理，质控，检测样本，审核结果，录入实验室信息系统或人工登记，发送报告；按规定处理废弃物；接受临床相关咨询。</v>
          </cell>
        </row>
        <row r="2835">
          <cell r="H2835" t="str">
            <v>项</v>
          </cell>
          <cell r="I2835" t="str">
            <v>化学发光法</v>
          </cell>
          <cell r="J2835">
            <v>50</v>
          </cell>
          <cell r="K2835">
            <v>50</v>
          </cell>
          <cell r="L2835">
            <v>50</v>
          </cell>
        </row>
        <row r="2836">
          <cell r="D2836" t="str">
            <v>TTJC0900</v>
          </cell>
          <cell r="E2836" t="str">
            <v>甲状腺素</v>
          </cell>
          <cell r="F2836" t="str">
            <v>样本类型：血液。样本签收、处理，质控，检测样本，审核结果，录入实验室信息系统或人工登记，发送报告；按规定处理废弃物；接受临床相关咨询。</v>
          </cell>
        </row>
        <row r="2836">
          <cell r="H2836" t="str">
            <v>项</v>
          </cell>
          <cell r="I2836" t="str">
            <v>化学发光法</v>
          </cell>
          <cell r="J2836">
            <v>35</v>
          </cell>
          <cell r="K2836">
            <v>35</v>
          </cell>
          <cell r="L2836">
            <v>35</v>
          </cell>
        </row>
        <row r="2837">
          <cell r="D2837" t="str">
            <v>TTJC0903</v>
          </cell>
          <cell r="E2837" t="str">
            <v>促甲状腺激素测定</v>
          </cell>
          <cell r="F2837" t="str">
            <v>样本类型：血液。样本签收、处理，质控，检测样本，审核结果，录入实验室信息系统或人工登记，发送报告；按规定处理废弃物；接受临床相关咨询。</v>
          </cell>
        </row>
        <row r="2837">
          <cell r="H2837" t="str">
            <v>项</v>
          </cell>
          <cell r="I2837" t="str">
            <v>化学发光法</v>
          </cell>
          <cell r="J2837">
            <v>45</v>
          </cell>
          <cell r="K2837">
            <v>45</v>
          </cell>
          <cell r="L2837">
            <v>45</v>
          </cell>
        </row>
        <row r="2838">
          <cell r="D2838" t="str">
            <v>TTJC0905</v>
          </cell>
          <cell r="E2838" t="str">
            <v>游离T4</v>
          </cell>
        </row>
        <row r="2838">
          <cell r="H2838" t="str">
            <v>人份</v>
          </cell>
          <cell r="I2838" t="str">
            <v>化学发光法</v>
          </cell>
          <cell r="J2838">
            <v>40</v>
          </cell>
          <cell r="K2838">
            <v>40</v>
          </cell>
          <cell r="L2838">
            <v>40</v>
          </cell>
        </row>
        <row r="2839">
          <cell r="D2839" t="str">
            <v>TTJC0906</v>
          </cell>
          <cell r="E2839" t="str">
            <v>皮质醇</v>
          </cell>
        </row>
        <row r="2839">
          <cell r="H2839" t="str">
            <v>人份</v>
          </cell>
          <cell r="I2839" t="str">
            <v>化学发光法</v>
          </cell>
          <cell r="J2839">
            <v>40</v>
          </cell>
          <cell r="K2839">
            <v>40</v>
          </cell>
          <cell r="L2839">
            <v>40</v>
          </cell>
        </row>
        <row r="2840">
          <cell r="D2840" t="str">
            <v>TTJC0907</v>
          </cell>
          <cell r="E2840" t="str">
            <v>甲状旁腺激素</v>
          </cell>
          <cell r="F2840" t="str">
            <v>样本类型：血液。样本签收、处理，质控，检测样本，审核结果，录入实验室信息系统或人工登记，发送报告；按规定处理废弃物；接受临床相关咨询。</v>
          </cell>
        </row>
        <row r="2840">
          <cell r="H2840" t="str">
            <v>项</v>
          </cell>
          <cell r="I2840" t="str">
            <v>化学发光法</v>
          </cell>
          <cell r="J2840">
            <v>50</v>
          </cell>
          <cell r="K2840">
            <v>50</v>
          </cell>
          <cell r="L2840">
            <v>50</v>
          </cell>
        </row>
        <row r="2841">
          <cell r="D2841" t="str">
            <v>TTJC0908</v>
          </cell>
          <cell r="E2841" t="str">
            <v>生长激素</v>
          </cell>
        </row>
        <row r="2841">
          <cell r="H2841" t="str">
            <v>人份</v>
          </cell>
          <cell r="I2841" t="str">
            <v>化学发光法</v>
          </cell>
          <cell r="J2841">
            <v>40</v>
          </cell>
          <cell r="K2841">
            <v>40</v>
          </cell>
          <cell r="L2841">
            <v>40</v>
          </cell>
        </row>
        <row r="2842">
          <cell r="D2842" t="str">
            <v>TTJC0909</v>
          </cell>
          <cell r="E2842" t="str">
            <v>绒毛膜促性腺激素</v>
          </cell>
        </row>
        <row r="2842">
          <cell r="H2842" t="str">
            <v>人份</v>
          </cell>
          <cell r="I2842" t="str">
            <v>化学发光法</v>
          </cell>
          <cell r="J2842">
            <v>50</v>
          </cell>
          <cell r="K2842">
            <v>50</v>
          </cell>
          <cell r="L2842">
            <v>50</v>
          </cell>
        </row>
        <row r="2843">
          <cell r="D2843" t="str">
            <v>TTJC0910</v>
          </cell>
          <cell r="E2843" t="str">
            <v>直接抗人球蛋白试验（亚型）</v>
          </cell>
          <cell r="F2843" t="str">
            <v>样本类型：血液。样本签收、处理，质控，检测样本，审核结果，录入实验室信息系统或人工登记，发送报告；按规定处理废弃物；接受临床相关咨询。</v>
          </cell>
        </row>
        <row r="2843">
          <cell r="H2843" t="str">
            <v>项</v>
          </cell>
        </row>
        <row r="2843">
          <cell r="J2843">
            <v>75</v>
          </cell>
          <cell r="K2843">
            <v>75</v>
          </cell>
          <cell r="L2843">
            <v>75</v>
          </cell>
        </row>
        <row r="2844">
          <cell r="D2844" t="str">
            <v>TTJC0912</v>
          </cell>
          <cell r="E2844" t="str">
            <v>巨细胞病毒IgG</v>
          </cell>
        </row>
        <row r="2844">
          <cell r="H2844" t="str">
            <v>项</v>
          </cell>
          <cell r="I2844" t="str">
            <v>ELISA</v>
          </cell>
          <cell r="J2844">
            <v>50</v>
          </cell>
          <cell r="K2844">
            <v>50</v>
          </cell>
          <cell r="L2844">
            <v>50</v>
          </cell>
        </row>
        <row r="2845">
          <cell r="D2845" t="str">
            <v>TTJC0913</v>
          </cell>
          <cell r="E2845" t="str">
            <v>巨细胞病毒IgM</v>
          </cell>
        </row>
        <row r="2845">
          <cell r="H2845" t="str">
            <v>项</v>
          </cell>
          <cell r="I2845" t="str">
            <v>ELISA</v>
          </cell>
          <cell r="J2845">
            <v>50</v>
          </cell>
          <cell r="K2845">
            <v>50</v>
          </cell>
          <cell r="L2845">
            <v>50</v>
          </cell>
        </row>
        <row r="2846">
          <cell r="D2846" t="str">
            <v>TTJC0914</v>
          </cell>
          <cell r="E2846" t="str">
            <v>单纯疱疹病毒抗体</v>
          </cell>
        </row>
        <row r="2846">
          <cell r="H2846" t="str">
            <v>项</v>
          </cell>
          <cell r="I2846" t="str">
            <v>ELISA</v>
          </cell>
          <cell r="J2846">
            <v>50</v>
          </cell>
          <cell r="K2846">
            <v>50</v>
          </cell>
          <cell r="L2846">
            <v>50</v>
          </cell>
        </row>
        <row r="2847">
          <cell r="D2847" t="str">
            <v>TTJC0915</v>
          </cell>
          <cell r="E2847" t="str">
            <v>沙眼衣原体抗原</v>
          </cell>
        </row>
        <row r="2847">
          <cell r="H2847" t="str">
            <v>项</v>
          </cell>
          <cell r="I2847" t="str">
            <v>免疫层析法</v>
          </cell>
          <cell r="J2847">
            <v>80</v>
          </cell>
          <cell r="K2847">
            <v>80</v>
          </cell>
          <cell r="L2847">
            <v>80</v>
          </cell>
        </row>
        <row r="2848">
          <cell r="D2848" t="str">
            <v>TTJC0916</v>
          </cell>
          <cell r="E2848" t="str">
            <v>盐水可提取性核抗原</v>
          </cell>
          <cell r="F2848" t="str">
            <v>样本类型：血液。样本采集、签收、处理，质控，检测样本，审核结果，录入实验室信息系统或人工登记，发送报告；按规定处理废弃物；接受临床相关咨询。</v>
          </cell>
        </row>
        <row r="2848">
          <cell r="H2848" t="str">
            <v>人份</v>
          </cell>
          <cell r="I2848" t="str">
            <v>免疫印迹法、化学发光法</v>
          </cell>
          <cell r="J2848">
            <v>90</v>
          </cell>
          <cell r="K2848">
            <v>90</v>
          </cell>
          <cell r="L2848">
            <v>90</v>
          </cell>
        </row>
        <row r="2849">
          <cell r="D2849" t="str">
            <v>TTJC0917</v>
          </cell>
          <cell r="E2849" t="str">
            <v>戊型肝炎抗体测定</v>
          </cell>
          <cell r="F2849" t="str">
            <v>样本类型：血液。样本采集、签收、处理，质控，检测样本，审核结果，录入实验室信息系统或人工登记，发送报告；按规定处理废弃物；接受临床相关咨询。</v>
          </cell>
        </row>
        <row r="2849">
          <cell r="H2849" t="str">
            <v>项</v>
          </cell>
          <cell r="I2849" t="str">
            <v>酶免法、化学发光法</v>
          </cell>
          <cell r="J2849">
            <v>50</v>
          </cell>
          <cell r="K2849">
            <v>50</v>
          </cell>
          <cell r="L2849">
            <v>50</v>
          </cell>
        </row>
        <row r="2850">
          <cell r="D2850" t="str">
            <v>TTJC0918</v>
          </cell>
          <cell r="E2850" t="str">
            <v>补体C3</v>
          </cell>
        </row>
        <row r="2850">
          <cell r="H2850" t="str">
            <v>项</v>
          </cell>
          <cell r="I2850" t="str">
            <v>散射比浊法</v>
          </cell>
          <cell r="J2850">
            <v>32</v>
          </cell>
          <cell r="K2850">
            <v>32</v>
          </cell>
          <cell r="L2850">
            <v>32</v>
          </cell>
        </row>
        <row r="2851">
          <cell r="D2851" t="str">
            <v>TTJC0919</v>
          </cell>
          <cell r="E2851" t="str">
            <v>补体亚组分（C4-C11）</v>
          </cell>
        </row>
        <row r="2851">
          <cell r="H2851" t="str">
            <v>项</v>
          </cell>
          <cell r="I2851" t="str">
            <v>散射比浊法</v>
          </cell>
          <cell r="J2851">
            <v>32</v>
          </cell>
          <cell r="K2851">
            <v>32</v>
          </cell>
          <cell r="L2851">
            <v>32</v>
          </cell>
        </row>
        <row r="2852">
          <cell r="D2852" t="str">
            <v>TTJC0920</v>
          </cell>
          <cell r="E2852" t="str">
            <v>肺炎支原体IgM测定</v>
          </cell>
        </row>
        <row r="2852">
          <cell r="H2852" t="str">
            <v>项</v>
          </cell>
        </row>
        <row r="2852">
          <cell r="J2852">
            <v>60</v>
          </cell>
          <cell r="K2852">
            <v>60</v>
          </cell>
          <cell r="L2852">
            <v>60</v>
          </cell>
        </row>
        <row r="2853">
          <cell r="D2853" t="str">
            <v>TTJC0921</v>
          </cell>
          <cell r="E2853" t="str">
            <v>抗核抗体(ANA)测定</v>
          </cell>
          <cell r="F2853" t="str">
            <v>样本类型：血液。样本采集、签收、处理，质控，检测样本，审核结果，录入实验室信息系统或人工登记，发送报告；按规定处理废弃物；接受临床相关咨询。</v>
          </cell>
        </row>
        <row r="2853">
          <cell r="H2853" t="str">
            <v>项</v>
          </cell>
          <cell r="I2853" t="str">
            <v>免疫荧光法，化学发光法</v>
          </cell>
          <cell r="J2853">
            <v>48</v>
          </cell>
          <cell r="K2853">
            <v>48</v>
          </cell>
          <cell r="L2853">
            <v>48</v>
          </cell>
        </row>
        <row r="2854">
          <cell r="D2854" t="str">
            <v>TTJC0922</v>
          </cell>
          <cell r="E2854" t="str">
            <v>抗胃壁细胞抗体</v>
          </cell>
        </row>
        <row r="2854">
          <cell r="H2854" t="str">
            <v>项</v>
          </cell>
          <cell r="I2854" t="str">
            <v>免疫荧光法</v>
          </cell>
          <cell r="J2854">
            <v>40</v>
          </cell>
          <cell r="K2854">
            <v>40</v>
          </cell>
          <cell r="L2854">
            <v>40</v>
          </cell>
        </row>
        <row r="2855">
          <cell r="D2855" t="str">
            <v>TTJC0923</v>
          </cell>
          <cell r="E2855" t="str">
            <v>抗线粒体抗体测定</v>
          </cell>
          <cell r="F2855" t="str">
            <v>样本类型：血液。样本采集、签收、处理，质控，检测样本，审核结果，录入实验室信息系统或人工登记，发送报告；按规定处理废弃物；接受临床相关咨询。</v>
          </cell>
        </row>
        <row r="2855">
          <cell r="H2855" t="str">
            <v>项</v>
          </cell>
          <cell r="I2855" t="str">
            <v>免疫荧光法、免疫印迹法</v>
          </cell>
          <cell r="J2855">
            <v>40</v>
          </cell>
          <cell r="K2855">
            <v>40</v>
          </cell>
          <cell r="L2855">
            <v>40</v>
          </cell>
        </row>
        <row r="2856">
          <cell r="D2856" t="str">
            <v>TTJC0924</v>
          </cell>
          <cell r="E2856" t="str">
            <v>抗平滑肌抗体</v>
          </cell>
        </row>
        <row r="2856">
          <cell r="H2856" t="str">
            <v>项</v>
          </cell>
          <cell r="I2856" t="str">
            <v>免疫荧光法</v>
          </cell>
          <cell r="J2856">
            <v>40</v>
          </cell>
          <cell r="K2856">
            <v>40</v>
          </cell>
          <cell r="L2856">
            <v>40</v>
          </cell>
        </row>
        <row r="2857">
          <cell r="D2857" t="str">
            <v>TTJC0925</v>
          </cell>
          <cell r="E2857" t="str">
            <v>抗着丝点抗体测定</v>
          </cell>
          <cell r="F2857" t="str">
            <v>样本类型：血液。样本采集、签收、处理，质控，检测样本，审核结果，录入实验室信息系统或人工登记，发送报告；按规定处理废弃物；接受临床相关咨询。</v>
          </cell>
        </row>
        <row r="2857">
          <cell r="H2857" t="str">
            <v>项</v>
          </cell>
          <cell r="I2857" t="str">
            <v>免疫荧光法、免疫印迹法、化学发光法</v>
          </cell>
          <cell r="J2857">
            <v>40</v>
          </cell>
          <cell r="K2857">
            <v>40</v>
          </cell>
          <cell r="L2857">
            <v>40</v>
          </cell>
        </row>
        <row r="2858">
          <cell r="D2858" t="str">
            <v>TTJC0926</v>
          </cell>
          <cell r="E2858" t="str">
            <v>抗血管壁抗体</v>
          </cell>
        </row>
        <row r="2858">
          <cell r="H2858" t="str">
            <v>项</v>
          </cell>
          <cell r="I2858" t="str">
            <v>免疫荧光法</v>
          </cell>
          <cell r="J2858">
            <v>40</v>
          </cell>
          <cell r="K2858">
            <v>40</v>
          </cell>
          <cell r="L2858">
            <v>40</v>
          </cell>
        </row>
        <row r="2859">
          <cell r="D2859" t="str">
            <v>TTJC0927</v>
          </cell>
          <cell r="E2859" t="str">
            <v>抗肾小球基底膜抗体测定</v>
          </cell>
          <cell r="F2859" t="str">
            <v>样本类型：血液。样本采集、签收、处理，质控，检测样本，审核结果，录入实验室信息系统或人工登记，发送报告；按规定处理废弃物；接受临床相关咨询。</v>
          </cell>
        </row>
        <row r="2859">
          <cell r="H2859" t="str">
            <v>项</v>
          </cell>
          <cell r="I2859" t="str">
            <v>免疫荧光法、免疫印迹法、化学发光法、酶免法</v>
          </cell>
          <cell r="J2859">
            <v>40</v>
          </cell>
          <cell r="K2859">
            <v>40</v>
          </cell>
          <cell r="L2859">
            <v>40</v>
          </cell>
        </row>
        <row r="2860">
          <cell r="D2860" t="str">
            <v>TTJC0928</v>
          </cell>
          <cell r="E2860" t="str">
            <v>抗肝肾微粒体抗体测定</v>
          </cell>
          <cell r="F2860" t="str">
            <v>样本类型：血液。样本采集、签收、处理，质控，检测样本，审核结果，录入实验室信息系统或人工登记，发送报告；按规定处理废弃物；接受临床相关咨询。</v>
          </cell>
        </row>
        <row r="2860">
          <cell r="H2860" t="str">
            <v>项</v>
          </cell>
          <cell r="I2860" t="str">
            <v>免疫荧光法、免疫印迹法</v>
          </cell>
          <cell r="J2860">
            <v>40</v>
          </cell>
          <cell r="K2860">
            <v>40</v>
          </cell>
          <cell r="L2860">
            <v>40</v>
          </cell>
        </row>
        <row r="2861">
          <cell r="D2861" t="str">
            <v>TTJC0929</v>
          </cell>
          <cell r="E2861" t="str">
            <v>抗心肌抗体</v>
          </cell>
        </row>
        <row r="2861">
          <cell r="H2861" t="str">
            <v>项</v>
          </cell>
          <cell r="I2861" t="str">
            <v>免疫荧光法</v>
          </cell>
          <cell r="J2861">
            <v>40</v>
          </cell>
          <cell r="K2861">
            <v>40</v>
          </cell>
          <cell r="L2861">
            <v>40</v>
          </cell>
        </row>
        <row r="2862">
          <cell r="D2862" t="str">
            <v>TTJC0930</v>
          </cell>
          <cell r="E2862" t="str">
            <v>抗肾上腺抗体</v>
          </cell>
        </row>
        <row r="2862">
          <cell r="H2862" t="str">
            <v>项</v>
          </cell>
          <cell r="I2862" t="str">
            <v>免疫荧光法</v>
          </cell>
          <cell r="J2862">
            <v>40</v>
          </cell>
          <cell r="K2862">
            <v>40</v>
          </cell>
          <cell r="L2862">
            <v>40</v>
          </cell>
        </row>
        <row r="2863">
          <cell r="D2863" t="str">
            <v>TTJC0931</v>
          </cell>
          <cell r="E2863" t="str">
            <v>HLA-B27</v>
          </cell>
        </row>
        <row r="2863">
          <cell r="H2863" t="str">
            <v>  项</v>
          </cell>
          <cell r="I2863" t="str">
            <v>微量淋巴细胞毒试验</v>
          </cell>
          <cell r="J2863">
            <v>110</v>
          </cell>
          <cell r="K2863">
            <v>110</v>
          </cell>
          <cell r="L2863">
            <v>110</v>
          </cell>
        </row>
        <row r="2864">
          <cell r="D2864" t="str">
            <v>TTJC0932</v>
          </cell>
          <cell r="E2864" t="str">
            <v>组织相溶性抗原测定（HLA-I类抗原分型）</v>
          </cell>
        </row>
        <row r="2864">
          <cell r="H2864" t="str">
            <v>项</v>
          </cell>
        </row>
        <row r="2864">
          <cell r="J2864">
            <v>700</v>
          </cell>
          <cell r="K2864">
            <v>700</v>
          </cell>
          <cell r="L2864">
            <v>700</v>
          </cell>
        </row>
        <row r="2865">
          <cell r="D2865" t="str">
            <v>TTJC0933</v>
          </cell>
          <cell r="E2865" t="str">
            <v>HLA-DR、DQ基因分型</v>
          </cell>
          <cell r="F2865" t="str">
            <v>样本类型：血液。样本签收、处理，质控，检测样本，审核结果，录入实验室信息系统或人工登记，发送报告；按规定处理废弃物；接受临床相关咨询。</v>
          </cell>
        </row>
        <row r="2865">
          <cell r="H2865" t="str">
            <v>位点</v>
          </cell>
        </row>
        <row r="2865">
          <cell r="J2865">
            <v>600</v>
          </cell>
          <cell r="K2865">
            <v>600</v>
          </cell>
          <cell r="L2865">
            <v>600</v>
          </cell>
        </row>
        <row r="2866">
          <cell r="D2866" t="str">
            <v>TTJC0934</v>
          </cell>
          <cell r="E2866" t="str">
            <v>白血病免疫分型</v>
          </cell>
        </row>
        <row r="2866">
          <cell r="H2866" t="str">
            <v>项</v>
          </cell>
          <cell r="I2866" t="str">
            <v>手工法</v>
          </cell>
          <cell r="J2866">
            <v>350</v>
          </cell>
          <cell r="K2866">
            <v>350</v>
          </cell>
          <cell r="L2866">
            <v>350</v>
          </cell>
        </row>
        <row r="2867">
          <cell r="D2867" t="str">
            <v>TTJC0935</v>
          </cell>
          <cell r="E2867" t="str">
            <v>淋巴细胞亚群测定</v>
          </cell>
        </row>
        <row r="2867">
          <cell r="H2867" t="str">
            <v>项</v>
          </cell>
          <cell r="I2867" t="str">
            <v>人工法</v>
          </cell>
          <cell r="J2867">
            <v>120</v>
          </cell>
          <cell r="K2867">
            <v>120</v>
          </cell>
          <cell r="L2867">
            <v>120</v>
          </cell>
        </row>
        <row r="2868">
          <cell r="D2868" t="str">
            <v>TTJC0936</v>
          </cell>
          <cell r="E2868" t="str">
            <v>血小板相关抗体</v>
          </cell>
          <cell r="F2868" t="str">
            <v>样本类型：血液。样本采集、签收、处理，质控，检测样本，审核结果，录入实验室信息系统或人工登记，发送报告；按规定处理废弃物；接受临床相关咨询。</v>
          </cell>
        </row>
        <row r="2868">
          <cell r="H2868" t="str">
            <v>项</v>
          </cell>
          <cell r="I2868" t="str">
            <v>ELISA、免疫法</v>
          </cell>
          <cell r="J2868">
            <v>80</v>
          </cell>
          <cell r="K2868">
            <v>80</v>
          </cell>
          <cell r="L2868">
            <v>80</v>
          </cell>
        </row>
        <row r="2869">
          <cell r="D2869" t="str">
            <v>TTJC0938</v>
          </cell>
          <cell r="E2869" t="str">
            <v>免疫电泳</v>
          </cell>
          <cell r="F2869" t="str">
            <v>样本类型：血液、尿液。样本采集、签收、处理，质控，检测样本，审核结果，录入实验室信息系统或人工登记，发送报告；按规定处理废弃物；接受临床相关咨询。</v>
          </cell>
        </row>
        <row r="2869">
          <cell r="H2869" t="str">
            <v>项</v>
          </cell>
          <cell r="I2869" t="str">
            <v>每个抗体计费一项</v>
          </cell>
          <cell r="J2869">
            <v>20</v>
          </cell>
          <cell r="K2869">
            <v>20</v>
          </cell>
          <cell r="L2869">
            <v>20</v>
          </cell>
        </row>
        <row r="2870">
          <cell r="D2870" t="str">
            <v>TTJC0939</v>
          </cell>
          <cell r="E2870" t="str">
            <v>EB病毒IgM测定</v>
          </cell>
          <cell r="F2870" t="str">
            <v>样本类型：血液。样本采集、签收、处理，质控，检测样本，审核结果，录入实验室信息系统或人工登记，发送报告；按规定处理废弃物；接受临床相关咨询。</v>
          </cell>
        </row>
        <row r="2870">
          <cell r="H2870" t="str">
            <v>项</v>
          </cell>
          <cell r="I2870" t="str">
            <v>ELISA、化学发光法</v>
          </cell>
          <cell r="J2870">
            <v>40</v>
          </cell>
          <cell r="K2870">
            <v>40</v>
          </cell>
          <cell r="L2870">
            <v>40</v>
          </cell>
        </row>
        <row r="2871">
          <cell r="D2871" t="str">
            <v>TTJC0940</v>
          </cell>
          <cell r="E2871" t="str">
            <v>甲型肝炎IgM测定</v>
          </cell>
        </row>
        <row r="2871">
          <cell r="H2871" t="str">
            <v>项</v>
          </cell>
          <cell r="I2871" t="str">
            <v>ELISA</v>
          </cell>
          <cell r="J2871">
            <v>15</v>
          </cell>
          <cell r="K2871">
            <v>15</v>
          </cell>
          <cell r="L2871">
            <v>15</v>
          </cell>
        </row>
        <row r="2872">
          <cell r="D2872" t="str">
            <v>TTJC0941</v>
          </cell>
          <cell r="E2872" t="str">
            <v>抗谷氨酸脱羧酶抗体测定</v>
          </cell>
          <cell r="F2872" t="str">
            <v>样本类型：血液。样本采集、签收、处理，质控，检测样本，审核结果，录入实验室信息系统或人工登记，发送报告；按规定处理废弃物；接受临床相关咨询。</v>
          </cell>
        </row>
        <row r="2872">
          <cell r="H2872" t="str">
            <v>项</v>
          </cell>
          <cell r="I2872" t="str">
            <v>ELISA、化学发光法</v>
          </cell>
          <cell r="J2872">
            <v>40</v>
          </cell>
          <cell r="K2872">
            <v>40</v>
          </cell>
          <cell r="L2872">
            <v>40</v>
          </cell>
        </row>
        <row r="2873">
          <cell r="D2873" t="str">
            <v>TTJC0942</v>
          </cell>
          <cell r="E2873" t="str">
            <v>甲状腺刺激抗体试验</v>
          </cell>
        </row>
        <row r="2873">
          <cell r="H2873" t="str">
            <v>项</v>
          </cell>
          <cell r="I2873" t="str">
            <v>ELISA</v>
          </cell>
          <cell r="J2873">
            <v>30</v>
          </cell>
          <cell r="K2873">
            <v>30</v>
          </cell>
          <cell r="L2873">
            <v>30</v>
          </cell>
        </row>
        <row r="2874">
          <cell r="D2874" t="str">
            <v>TTJC0943</v>
          </cell>
          <cell r="E2874" t="str">
            <v>促甲状腺受体抗体试验</v>
          </cell>
        </row>
        <row r="2874">
          <cell r="H2874" t="str">
            <v>项</v>
          </cell>
          <cell r="I2874" t="str">
            <v>ELISA</v>
          </cell>
          <cell r="J2874">
            <v>50</v>
          </cell>
          <cell r="K2874">
            <v>50</v>
          </cell>
          <cell r="L2874">
            <v>50</v>
          </cell>
        </row>
        <row r="2875">
          <cell r="D2875" t="str">
            <v>TTJC0944</v>
          </cell>
          <cell r="E2875" t="str">
            <v>胞核雌激素受体</v>
          </cell>
        </row>
        <row r="2875">
          <cell r="H2875" t="str">
            <v>项</v>
          </cell>
        </row>
        <row r="2875">
          <cell r="J2875">
            <v>200</v>
          </cell>
          <cell r="K2875">
            <v>200</v>
          </cell>
          <cell r="L2875">
            <v>200</v>
          </cell>
        </row>
        <row r="2876">
          <cell r="D2876" t="str">
            <v>TTJC0945</v>
          </cell>
          <cell r="E2876" t="str">
            <v>胞浆雌激素受体</v>
          </cell>
        </row>
        <row r="2876">
          <cell r="H2876" t="str">
            <v>项</v>
          </cell>
        </row>
        <row r="2876">
          <cell r="J2876">
            <v>200</v>
          </cell>
          <cell r="K2876">
            <v>200</v>
          </cell>
          <cell r="L2876">
            <v>200</v>
          </cell>
        </row>
        <row r="2877">
          <cell r="D2877" t="str">
            <v>TTJC0946</v>
          </cell>
          <cell r="E2877" t="str">
            <v>念珠菌抗原</v>
          </cell>
        </row>
        <row r="2877">
          <cell r="H2877" t="str">
            <v>项</v>
          </cell>
        </row>
        <row r="2877">
          <cell r="J2877">
            <v>100</v>
          </cell>
          <cell r="K2877">
            <v>100</v>
          </cell>
          <cell r="L2877">
            <v>100</v>
          </cell>
        </row>
        <row r="2878">
          <cell r="D2878" t="str">
            <v>TTJC0947</v>
          </cell>
          <cell r="E2878" t="str">
            <v>胃癌抗原MG-7（定量）</v>
          </cell>
        </row>
        <row r="2878">
          <cell r="H2878" t="str">
            <v>项</v>
          </cell>
        </row>
        <row r="2878">
          <cell r="J2878">
            <v>100</v>
          </cell>
          <cell r="K2878">
            <v>100</v>
          </cell>
          <cell r="L2878">
            <v>100</v>
          </cell>
        </row>
        <row r="2879">
          <cell r="D2879" t="str">
            <v>TTJC0948</v>
          </cell>
          <cell r="E2879" t="str">
            <v>抗链"O"试验</v>
          </cell>
        </row>
        <row r="2879">
          <cell r="H2879" t="str">
            <v>次</v>
          </cell>
          <cell r="I2879" t="str">
            <v>定性</v>
          </cell>
          <cell r="J2879">
            <v>15</v>
          </cell>
          <cell r="K2879">
            <v>15</v>
          </cell>
          <cell r="L2879">
            <v>15</v>
          </cell>
        </row>
        <row r="2880">
          <cell r="D2880" t="str">
            <v>TTJC0949</v>
          </cell>
          <cell r="E2880" t="str">
            <v>抗链"O"试验</v>
          </cell>
        </row>
        <row r="2880">
          <cell r="H2880" t="str">
            <v>次</v>
          </cell>
          <cell r="I2880" t="str">
            <v>散射光比浊定量</v>
          </cell>
          <cell r="J2880">
            <v>50</v>
          </cell>
          <cell r="K2880">
            <v>50</v>
          </cell>
          <cell r="L2880">
            <v>50</v>
          </cell>
        </row>
        <row r="2881">
          <cell r="D2881" t="str">
            <v>TTJC0950</v>
          </cell>
          <cell r="E2881" t="str">
            <v>类风湿因子</v>
          </cell>
        </row>
        <row r="2881">
          <cell r="H2881" t="str">
            <v>次</v>
          </cell>
          <cell r="I2881" t="str">
            <v>定性</v>
          </cell>
          <cell r="J2881">
            <v>15</v>
          </cell>
          <cell r="K2881">
            <v>15</v>
          </cell>
          <cell r="L2881">
            <v>15</v>
          </cell>
        </row>
        <row r="2882">
          <cell r="D2882" t="str">
            <v>TTJC0951</v>
          </cell>
          <cell r="E2882" t="str">
            <v>类风湿因子</v>
          </cell>
          <cell r="F2882" t="str">
            <v>样本类型：血液。样本采集、签收、处理，质控，检测样本，审核结果，录入实验室信息系统或人工登记，发送报告；按规定处理废弃物；接受临床相关咨询。</v>
          </cell>
        </row>
        <row r="2882">
          <cell r="H2882" t="str">
            <v>项</v>
          </cell>
          <cell r="I2882" t="str">
            <v>散射光比浊法、化学发光法</v>
          </cell>
          <cell r="J2882">
            <v>50</v>
          </cell>
          <cell r="K2882">
            <v>50</v>
          </cell>
          <cell r="L2882">
            <v>50</v>
          </cell>
        </row>
        <row r="2883">
          <cell r="D2883" t="str">
            <v>TTJC0953</v>
          </cell>
          <cell r="E2883" t="str">
            <v>群反应抗体</v>
          </cell>
        </row>
        <row r="2883">
          <cell r="H2883" t="str">
            <v>人份</v>
          </cell>
        </row>
        <row r="2883">
          <cell r="J2883">
            <v>800</v>
          </cell>
          <cell r="K2883">
            <v>800</v>
          </cell>
          <cell r="L2883">
            <v>800</v>
          </cell>
        </row>
        <row r="2884">
          <cell r="D2884" t="str">
            <v>TTJC0954</v>
          </cell>
          <cell r="E2884" t="str">
            <v>总IgE测定</v>
          </cell>
          <cell r="F2884" t="str">
            <v>样本类型：血液。样本采集、签收、处理，质控，检测样本，审核结果，录入实验室信息系统或人工登记，发送报告；按规定处理废弃物；接受临床相关咨询。</v>
          </cell>
        </row>
        <row r="2884">
          <cell r="H2884" t="str">
            <v>项</v>
          </cell>
        </row>
        <row r="2884">
          <cell r="J2884">
            <v>35</v>
          </cell>
          <cell r="K2884">
            <v>35</v>
          </cell>
          <cell r="L2884">
            <v>35</v>
          </cell>
        </row>
        <row r="2885">
          <cell r="D2885" t="str">
            <v>TTJC0955</v>
          </cell>
          <cell r="E2885" t="str">
            <v>端粒酶活性检测</v>
          </cell>
          <cell r="F2885" t="str">
            <v>样本类型：血液。样本采集、签收、处理，加免疫试剂，温育，检测，质控，审核结果，录入实验室信息系统或人工登记，发送报告；按规定处理废弃物；接受临床相关咨询。</v>
          </cell>
        </row>
        <row r="2885">
          <cell r="H2885" t="str">
            <v>项</v>
          </cell>
        </row>
        <row r="2885">
          <cell r="J2885">
            <v>30</v>
          </cell>
          <cell r="K2885">
            <v>30</v>
          </cell>
          <cell r="L2885">
            <v>30</v>
          </cell>
        </row>
        <row r="2886">
          <cell r="D2886" t="str">
            <v>TTJC0956</v>
          </cell>
          <cell r="E2886" t="str">
            <v>猪囊虫试验</v>
          </cell>
        </row>
        <row r="2886">
          <cell r="H2886" t="str">
            <v>项</v>
          </cell>
          <cell r="I2886" t="str">
            <v>ELISA</v>
          </cell>
          <cell r="J2886">
            <v>40</v>
          </cell>
          <cell r="K2886">
            <v>40</v>
          </cell>
          <cell r="L2886">
            <v>40</v>
          </cell>
        </row>
        <row r="2887">
          <cell r="D2887" t="str">
            <v>TTJC0958</v>
          </cell>
          <cell r="E2887" t="str">
            <v>冷凝集试验</v>
          </cell>
        </row>
        <row r="2887">
          <cell r="H2887" t="str">
            <v>项</v>
          </cell>
          <cell r="I2887" t="str">
            <v>试管法</v>
          </cell>
          <cell r="J2887">
            <v>10</v>
          </cell>
          <cell r="K2887">
            <v>10</v>
          </cell>
          <cell r="L2887">
            <v>10</v>
          </cell>
        </row>
        <row r="2888">
          <cell r="D2888" t="str">
            <v>TTJC0961</v>
          </cell>
          <cell r="E2888" t="str">
            <v>组蛋白抗体检测</v>
          </cell>
        </row>
        <row r="2888">
          <cell r="H2888" t="str">
            <v>项</v>
          </cell>
        </row>
        <row r="2888">
          <cell r="J2888">
            <v>40</v>
          </cell>
          <cell r="K2888">
            <v>40</v>
          </cell>
          <cell r="L2888">
            <v>40</v>
          </cell>
        </row>
        <row r="2889">
          <cell r="D2889" t="str">
            <v>TTJC0962</v>
          </cell>
          <cell r="E2889" t="str">
            <v>鲎试验（定量）</v>
          </cell>
        </row>
        <row r="2889">
          <cell r="H2889" t="str">
            <v>项</v>
          </cell>
          <cell r="I2889" t="str">
            <v>浊度法</v>
          </cell>
          <cell r="J2889">
            <v>64</v>
          </cell>
          <cell r="K2889">
            <v>64</v>
          </cell>
          <cell r="L2889">
            <v>64</v>
          </cell>
        </row>
        <row r="2890">
          <cell r="D2890" t="str">
            <v>TTJC0963</v>
          </cell>
          <cell r="E2890" t="str">
            <v>嗜异性凝集试验</v>
          </cell>
        </row>
        <row r="2890">
          <cell r="H2890" t="str">
            <v>项</v>
          </cell>
          <cell r="I2890" t="str">
            <v>乳胶泌</v>
          </cell>
          <cell r="J2890">
            <v>15</v>
          </cell>
          <cell r="K2890">
            <v>15</v>
          </cell>
          <cell r="L2890">
            <v>15</v>
          </cell>
        </row>
        <row r="2891">
          <cell r="D2891" t="str">
            <v>TTJC0964</v>
          </cell>
          <cell r="E2891" t="str">
            <v>层粘蛋白</v>
          </cell>
          <cell r="F2891" t="str">
            <v>样本类型：血液。样本采集、签收、处理，定标和质控，检测样本，审核结果，录入实验室信息系统或人工登记，发送报告；按规定处理废弃物；接受临床相关咨询。</v>
          </cell>
        </row>
        <row r="2891">
          <cell r="H2891" t="str">
            <v>项</v>
          </cell>
        </row>
        <row r="2891">
          <cell r="J2891">
            <v>30</v>
          </cell>
          <cell r="K2891">
            <v>30</v>
          </cell>
          <cell r="L2891">
            <v>30</v>
          </cell>
        </row>
        <row r="2892">
          <cell r="D2892" t="str">
            <v>TTJC0965</v>
          </cell>
          <cell r="E2892" t="str">
            <v>前S2抗原</v>
          </cell>
        </row>
        <row r="2892">
          <cell r="H2892" t="str">
            <v>份</v>
          </cell>
        </row>
        <row r="2892">
          <cell r="J2892">
            <v>20</v>
          </cell>
          <cell r="K2892">
            <v>20</v>
          </cell>
          <cell r="L2892">
            <v>20</v>
          </cell>
        </row>
        <row r="2893">
          <cell r="D2893" t="str">
            <v>TTJC0966</v>
          </cell>
          <cell r="E2893" t="str">
            <v>前S2抗体</v>
          </cell>
        </row>
        <row r="2893">
          <cell r="H2893" t="str">
            <v>份</v>
          </cell>
        </row>
        <row r="2893">
          <cell r="J2893">
            <v>20</v>
          </cell>
          <cell r="K2893">
            <v>20</v>
          </cell>
          <cell r="L2893">
            <v>20</v>
          </cell>
        </row>
        <row r="2894">
          <cell r="D2894" t="str">
            <v>TTJC0967</v>
          </cell>
          <cell r="E2894" t="str">
            <v>透明质酸</v>
          </cell>
        </row>
        <row r="2894">
          <cell r="H2894" t="str">
            <v>份</v>
          </cell>
        </row>
        <row r="2894">
          <cell r="J2894">
            <v>30</v>
          </cell>
          <cell r="K2894">
            <v>30</v>
          </cell>
          <cell r="L2894">
            <v>30</v>
          </cell>
        </row>
        <row r="2895">
          <cell r="D2895" t="str">
            <v>TTJC0968</v>
          </cell>
          <cell r="E2895" t="str">
            <v>循环免疫复合物</v>
          </cell>
        </row>
        <row r="2895">
          <cell r="H2895" t="str">
            <v>份</v>
          </cell>
        </row>
        <row r="2895">
          <cell r="J2895">
            <v>10</v>
          </cell>
          <cell r="K2895">
            <v>10</v>
          </cell>
          <cell r="L2895">
            <v>10</v>
          </cell>
        </row>
        <row r="2896">
          <cell r="D2896" t="str">
            <v>TTJC0969</v>
          </cell>
          <cell r="E2896" t="str">
            <v>肝抗原</v>
          </cell>
        </row>
        <row r="2896">
          <cell r="H2896" t="str">
            <v>份</v>
          </cell>
        </row>
        <row r="2896">
          <cell r="J2896">
            <v>30</v>
          </cell>
          <cell r="K2896">
            <v>30</v>
          </cell>
          <cell r="L2896">
            <v>30</v>
          </cell>
        </row>
        <row r="2897">
          <cell r="D2897" t="str">
            <v>TTJC0970</v>
          </cell>
          <cell r="E2897" t="str">
            <v>肿瘤相关物质联合检测</v>
          </cell>
        </row>
        <row r="2897">
          <cell r="H2897" t="str">
            <v>人份</v>
          </cell>
          <cell r="I2897" t="str">
            <v>比色法</v>
          </cell>
          <cell r="J2897">
            <v>80</v>
          </cell>
          <cell r="K2897">
            <v>80</v>
          </cell>
          <cell r="L2897">
            <v>80</v>
          </cell>
        </row>
        <row r="2898">
          <cell r="D2898" t="str">
            <v>TTJC0971</v>
          </cell>
          <cell r="E2898" t="str">
            <v>肿瘤相关因子检测试纸</v>
          </cell>
        </row>
        <row r="2898">
          <cell r="H2898" t="str">
            <v>人份</v>
          </cell>
          <cell r="I2898" t="str">
            <v>干化学法</v>
          </cell>
          <cell r="J2898">
            <v>40</v>
          </cell>
          <cell r="K2898">
            <v>40</v>
          </cell>
          <cell r="L2898">
            <v>40</v>
          </cell>
        </row>
        <row r="2899">
          <cell r="D2899" t="str">
            <v>TTJC0972</v>
          </cell>
          <cell r="E2899" t="str">
            <v>梅毒试验（半定量ELISA）</v>
          </cell>
        </row>
        <row r="2899">
          <cell r="H2899" t="str">
            <v>人份</v>
          </cell>
          <cell r="I2899" t="str">
            <v>ELISA</v>
          </cell>
          <cell r="J2899">
            <v>45</v>
          </cell>
          <cell r="K2899">
            <v>45</v>
          </cell>
          <cell r="L2899">
            <v>45</v>
          </cell>
        </row>
        <row r="2900">
          <cell r="D2900" t="str">
            <v>TTJC0973</v>
          </cell>
          <cell r="E2900" t="str">
            <v>血同型半胱氨酸测定</v>
          </cell>
          <cell r="F2900" t="str">
            <v>样本类型：血液。样本采集、签收、处理，质控，检测样本，审核结果，录入实验室信息系统或人工登记，发送报告；按规定处理废弃物；接受临床相关咨询。</v>
          </cell>
          <cell r="G2900">
            <v>0</v>
          </cell>
          <cell r="H2900" t="str">
            <v>项</v>
          </cell>
          <cell r="I2900" t="str">
            <v>ELISA、免疫比浊法、化学发光法</v>
          </cell>
          <cell r="J2900">
            <v>140</v>
          </cell>
          <cell r="K2900">
            <v>140</v>
          </cell>
          <cell r="L2900">
            <v>140</v>
          </cell>
        </row>
        <row r="2901">
          <cell r="D2901" t="str">
            <v>TTJC0974</v>
          </cell>
          <cell r="E2901" t="str">
            <v>C反应蛋白  （定量）</v>
          </cell>
        </row>
        <row r="2901">
          <cell r="H2901" t="str">
            <v>人份</v>
          </cell>
          <cell r="I2901" t="str">
            <v>散射光比浊法</v>
          </cell>
          <cell r="J2901">
            <v>35</v>
          </cell>
          <cell r="K2901">
            <v>35</v>
          </cell>
          <cell r="L2901">
            <v>35</v>
          </cell>
        </row>
        <row r="2902">
          <cell r="D2902" t="str">
            <v>TTJC0975</v>
          </cell>
          <cell r="E2902" t="str">
            <v>军团菌抗原</v>
          </cell>
        </row>
        <row r="2902">
          <cell r="H2902" t="str">
            <v>人份</v>
          </cell>
          <cell r="I2902" t="str">
            <v>免疫层析法</v>
          </cell>
          <cell r="J2902">
            <v>60</v>
          </cell>
          <cell r="K2902">
            <v>60</v>
          </cell>
          <cell r="L2902">
            <v>60</v>
          </cell>
        </row>
        <row r="2903">
          <cell r="D2903" t="str">
            <v>TTJC0976</v>
          </cell>
          <cell r="E2903" t="str">
            <v>肺炎链球菌</v>
          </cell>
        </row>
        <row r="2903">
          <cell r="H2903" t="str">
            <v>人份</v>
          </cell>
          <cell r="I2903" t="str">
            <v>免疫层析法</v>
          </cell>
          <cell r="J2903">
            <v>60</v>
          </cell>
          <cell r="K2903">
            <v>60</v>
          </cell>
          <cell r="L2903">
            <v>60</v>
          </cell>
        </row>
        <row r="2904">
          <cell r="D2904" t="str">
            <v>TTJC0977</v>
          </cell>
          <cell r="E2904" t="str">
            <v>大肠杆菌0157：H7</v>
          </cell>
        </row>
        <row r="2904">
          <cell r="H2904" t="str">
            <v>人份</v>
          </cell>
          <cell r="I2904" t="str">
            <v>免疫层析法</v>
          </cell>
          <cell r="J2904">
            <v>60</v>
          </cell>
          <cell r="K2904">
            <v>60</v>
          </cell>
          <cell r="L2904">
            <v>60</v>
          </cell>
        </row>
        <row r="2905">
          <cell r="D2905" t="str">
            <v>TTJC0984</v>
          </cell>
          <cell r="E2905" t="str">
            <v>游离甲状腺素</v>
          </cell>
          <cell r="F2905" t="str">
            <v>样本类型：血液。样本签收、处理，质控，检测样本，审核结果，录入实验室信息系统或人工登记，发送报告；按规定处理废弃物；接受临床相关咨询。</v>
          </cell>
        </row>
        <row r="2905">
          <cell r="H2905" t="str">
            <v>项</v>
          </cell>
          <cell r="I2905" t="str">
            <v>化学发光法</v>
          </cell>
          <cell r="J2905">
            <v>40</v>
          </cell>
          <cell r="K2905">
            <v>40</v>
          </cell>
          <cell r="L2905">
            <v>40</v>
          </cell>
        </row>
        <row r="2906">
          <cell r="D2906" t="str">
            <v>TTJC0986</v>
          </cell>
          <cell r="E2906" t="str">
            <v>游离三碘甲状腺原氨酸</v>
          </cell>
          <cell r="F2906" t="str">
            <v>样本类型：血液。样本签收、处理，质控，检测样本，审核结果，录入实验室信息系统或人工登记，发送报告；按规定处理废弃物；接受临床相关咨询。</v>
          </cell>
        </row>
        <row r="2906">
          <cell r="H2906" t="str">
            <v>项</v>
          </cell>
          <cell r="I2906" t="str">
            <v>化学发光法</v>
          </cell>
          <cell r="J2906">
            <v>50</v>
          </cell>
          <cell r="K2906">
            <v>50</v>
          </cell>
          <cell r="L2906">
            <v>50</v>
          </cell>
        </row>
        <row r="2907">
          <cell r="D2907" t="str">
            <v>TTJC0987</v>
          </cell>
          <cell r="E2907" t="str">
            <v>甲状腺球蛋白</v>
          </cell>
          <cell r="F2907" t="str">
            <v>样本类型：血液。样本签收、处理，质控，检测样本，审核结果，录入实验室信息系统或人工登记，发送报告；按规定处理废弃物；接受临床相关咨询。</v>
          </cell>
        </row>
        <row r="2907">
          <cell r="H2907" t="str">
            <v>项</v>
          </cell>
          <cell r="I2907" t="str">
            <v>化学发光法</v>
          </cell>
          <cell r="J2907">
            <v>60</v>
          </cell>
          <cell r="K2907">
            <v>60</v>
          </cell>
          <cell r="L2907">
            <v>60</v>
          </cell>
        </row>
        <row r="2908">
          <cell r="D2908" t="str">
            <v>TTJC0988</v>
          </cell>
          <cell r="E2908" t="str">
            <v>甲状腺结合球蛋白</v>
          </cell>
          <cell r="F2908" t="str">
            <v>样本类型：血液。样本签收、处理，质控，检测样本，审核结果，录入实验室信息系统或人工登记，发送报告；按规定处理废弃物；接受临床相关咨询。</v>
          </cell>
        </row>
        <row r="2908">
          <cell r="H2908" t="str">
            <v>项</v>
          </cell>
          <cell r="I2908" t="str">
            <v>化学发光法</v>
          </cell>
          <cell r="J2908">
            <v>50</v>
          </cell>
          <cell r="K2908">
            <v>50</v>
          </cell>
          <cell r="L2908">
            <v>50</v>
          </cell>
        </row>
        <row r="2909">
          <cell r="D2909" t="str">
            <v>TTJC0989</v>
          </cell>
          <cell r="E2909" t="str">
            <v>甲状腺球蛋白抗体</v>
          </cell>
          <cell r="F2909" t="str">
            <v>样本类型：血液。样本签收、处理，质控，检测样本，审核结果，录入实验室信息系统或人工登记，发送报告；按规定处理废弃物；接受临床相关咨询。</v>
          </cell>
        </row>
        <row r="2909">
          <cell r="H2909" t="str">
            <v>项</v>
          </cell>
          <cell r="I2909" t="str">
            <v>化学发光法</v>
          </cell>
          <cell r="J2909">
            <v>50</v>
          </cell>
          <cell r="K2909">
            <v>50</v>
          </cell>
          <cell r="L2909">
            <v>50</v>
          </cell>
        </row>
        <row r="2910">
          <cell r="D2910" t="str">
            <v>TTJC0990</v>
          </cell>
          <cell r="E2910" t="str">
            <v>甲状腺过氧化物酶抗体</v>
          </cell>
          <cell r="F2910" t="str">
            <v>样本类型：血液。样本签收、处理，质控，检测样本，审核结果，录入实验室信息系统或人工登记，发送报告；按规定处理废弃物；接受临床相关咨询。</v>
          </cell>
        </row>
        <row r="2910">
          <cell r="H2910" t="str">
            <v>项</v>
          </cell>
          <cell r="I2910" t="str">
            <v>化学发光法</v>
          </cell>
          <cell r="J2910">
            <v>50</v>
          </cell>
          <cell r="K2910">
            <v>50</v>
          </cell>
          <cell r="L2910">
            <v>50</v>
          </cell>
        </row>
        <row r="2911">
          <cell r="D2911" t="str">
            <v>TTJC0997</v>
          </cell>
          <cell r="E2911" t="str">
            <v>甲状腺结合能力</v>
          </cell>
          <cell r="F2911" t="str">
            <v>样本类型：血液。样本签收、处理，质控，检测样本，审核结果，录入实验室信息系统或人工登记，发送报告；按规定处理废弃物；接受临床相关咨询。</v>
          </cell>
        </row>
        <row r="2911">
          <cell r="H2911" t="str">
            <v>项</v>
          </cell>
          <cell r="I2911" t="str">
            <v>化学发光法</v>
          </cell>
          <cell r="J2911">
            <v>50</v>
          </cell>
          <cell r="K2911">
            <v>50</v>
          </cell>
          <cell r="L2911">
            <v>50</v>
          </cell>
        </row>
        <row r="2912">
          <cell r="D2912" t="str">
            <v>TTJC1001</v>
          </cell>
          <cell r="E2912" t="str">
            <v>组织多肽抗原</v>
          </cell>
          <cell r="F2912" t="str">
            <v>样本类型：血液。样本签收、处理，质控，检测样本，审核结果，录入实验室信息系统或人工登记，发送报告；按规定处理废弃物；接受临床相关咨询。</v>
          </cell>
        </row>
        <row r="2912">
          <cell r="H2912" t="str">
            <v>项</v>
          </cell>
          <cell r="I2912" t="str">
            <v>化学发光法</v>
          </cell>
          <cell r="J2912">
            <v>90</v>
          </cell>
          <cell r="K2912">
            <v>90</v>
          </cell>
          <cell r="L2912">
            <v>90</v>
          </cell>
        </row>
        <row r="2913">
          <cell r="D2913" t="str">
            <v>TTJC1002</v>
          </cell>
          <cell r="E2913" t="str">
            <v>胃癌抗原</v>
          </cell>
          <cell r="F2913" t="str">
            <v>样本类型：血液。样本签收、处理，质控，检测样本，审核结果，录入实验室信息系统或人工登记，发送报告；按规定处理废弃物；接受临床相关咨询。</v>
          </cell>
        </row>
        <row r="2913">
          <cell r="H2913" t="str">
            <v>项</v>
          </cell>
          <cell r="I2913" t="str">
            <v>化学发光法</v>
          </cell>
          <cell r="J2913">
            <v>100</v>
          </cell>
          <cell r="K2913">
            <v>100</v>
          </cell>
          <cell r="L2913">
            <v>100</v>
          </cell>
        </row>
        <row r="2914">
          <cell r="D2914" t="str">
            <v>TTJC1007</v>
          </cell>
          <cell r="E2914" t="str">
            <v>人绒毛膜促性腺激素</v>
          </cell>
          <cell r="F2914" t="str">
            <v>样本类型：血液、尿液。样本签收、处理，质控，检测样本，审核结果，录入实验室信息系统或人工登记，发送报告；按规定处理废弃物；接受临床相关咨询。</v>
          </cell>
        </row>
        <row r="2914">
          <cell r="H2914" t="str">
            <v>项</v>
          </cell>
          <cell r="I2914" t="str">
            <v>化学发光法</v>
          </cell>
          <cell r="J2914">
            <v>60</v>
          </cell>
          <cell r="K2914">
            <v>60</v>
          </cell>
          <cell r="L2914">
            <v>60</v>
          </cell>
        </row>
        <row r="2915">
          <cell r="D2915" t="str">
            <v>TTJC1008</v>
          </cell>
          <cell r="E2915" t="str">
            <v>雌三醇测定</v>
          </cell>
          <cell r="F2915" t="str">
            <v>样本类型：血液。样本签收、处理，质控，检测样本，审核结果，录入实验室信息系统或人工登记，发送报告；按规定处理废弃物；接受临床相关咨询。</v>
          </cell>
        </row>
        <row r="2915">
          <cell r="H2915" t="str">
            <v>项</v>
          </cell>
          <cell r="I2915" t="str">
            <v>各种免疫法化学发光法</v>
          </cell>
          <cell r="J2915">
            <v>60</v>
          </cell>
          <cell r="K2915">
            <v>60</v>
          </cell>
          <cell r="L2915">
            <v>60</v>
          </cell>
        </row>
        <row r="2916">
          <cell r="D2916" t="str">
            <v>TTJC1009</v>
          </cell>
          <cell r="E2916" t="str">
            <v>乙肝前S1抗体</v>
          </cell>
        </row>
        <row r="2916">
          <cell r="H2916" t="str">
            <v>项</v>
          </cell>
        </row>
        <row r="2916">
          <cell r="J2916">
            <v>30</v>
          </cell>
          <cell r="K2916">
            <v>30</v>
          </cell>
          <cell r="L2916">
            <v>30</v>
          </cell>
        </row>
        <row r="2917">
          <cell r="D2917" t="str">
            <v>TTJC1010</v>
          </cell>
          <cell r="E2917" t="str">
            <v>特殊变应原（多价变应原）筛查</v>
          </cell>
        </row>
        <row r="2917">
          <cell r="H2917" t="str">
            <v>项</v>
          </cell>
        </row>
        <row r="2917">
          <cell r="J2917">
            <v>12</v>
          </cell>
          <cell r="K2917">
            <v>12</v>
          </cell>
          <cell r="L2917">
            <v>12</v>
          </cell>
        </row>
        <row r="2918">
          <cell r="D2918" t="str">
            <v>TTJC1011</v>
          </cell>
          <cell r="E2918" t="str">
            <v>乙型肝炎病毒外膜蛋白前S1抗原测定</v>
          </cell>
          <cell r="F2918" t="str">
            <v>样本类型：血液。样本采集、签收、处理，定标和质控，检测样本，审核结果，录入实验室信息系统或人工登记，发送报告；按规定处理废弃物；接受临床相关咨询。</v>
          </cell>
        </row>
        <row r="2918">
          <cell r="H2918" t="str">
            <v>项</v>
          </cell>
        </row>
        <row r="2918">
          <cell r="J2918">
            <v>28</v>
          </cell>
          <cell r="K2918">
            <v>28</v>
          </cell>
          <cell r="L2918">
            <v>28</v>
          </cell>
        </row>
        <row r="2919">
          <cell r="D2919" t="str">
            <v>TTJC1012</v>
          </cell>
          <cell r="E2919" t="str">
            <v>单项补体测定（免疫学方法）</v>
          </cell>
        </row>
        <row r="2919">
          <cell r="H2919" t="str">
            <v>项</v>
          </cell>
        </row>
        <row r="2919">
          <cell r="J2919">
            <v>15</v>
          </cell>
          <cell r="K2919">
            <v>15</v>
          </cell>
          <cell r="L2919">
            <v>15</v>
          </cell>
        </row>
        <row r="2920">
          <cell r="D2920" t="str">
            <v>TTJC1013</v>
          </cell>
          <cell r="E2920" t="str">
            <v>血清冷球蛋白</v>
          </cell>
        </row>
        <row r="2920">
          <cell r="H2920" t="str">
            <v>项</v>
          </cell>
        </row>
        <row r="2920">
          <cell r="J2920">
            <v>20</v>
          </cell>
          <cell r="K2920">
            <v>20</v>
          </cell>
          <cell r="L2920">
            <v>20</v>
          </cell>
        </row>
        <row r="2921">
          <cell r="D2921" t="str">
            <v>TTJC1014</v>
          </cell>
          <cell r="E2921" t="str">
            <v>抗卵巢抗体测定</v>
          </cell>
        </row>
        <row r="2921">
          <cell r="H2921" t="str">
            <v>份</v>
          </cell>
        </row>
        <row r="2921">
          <cell r="J2921">
            <v>40</v>
          </cell>
          <cell r="K2921">
            <v>40</v>
          </cell>
          <cell r="L2921">
            <v>40</v>
          </cell>
        </row>
        <row r="2922">
          <cell r="D2922" t="str">
            <v>TTJC1015</v>
          </cell>
          <cell r="E2922" t="str">
            <v>抗子宫内膜抗体测定</v>
          </cell>
        </row>
        <row r="2922">
          <cell r="H2922" t="str">
            <v>份</v>
          </cell>
        </row>
        <row r="2922">
          <cell r="J2922">
            <v>40</v>
          </cell>
          <cell r="K2922">
            <v>40</v>
          </cell>
          <cell r="L2922">
            <v>40</v>
          </cell>
        </row>
        <row r="2923">
          <cell r="D2923" t="str">
            <v>TTJC1016</v>
          </cell>
          <cell r="E2923" t="str">
            <v>抗精子抗体测定</v>
          </cell>
        </row>
        <row r="2923">
          <cell r="H2923" t="str">
            <v>份</v>
          </cell>
        </row>
        <row r="2923">
          <cell r="J2923">
            <v>40</v>
          </cell>
          <cell r="K2923">
            <v>40</v>
          </cell>
          <cell r="L2923">
            <v>40</v>
          </cell>
        </row>
        <row r="2924">
          <cell r="D2924" t="str">
            <v>TTJC1017</v>
          </cell>
          <cell r="E2924" t="str">
            <v>抗胰岛素抗体测定</v>
          </cell>
          <cell r="F2924" t="str">
            <v>样本类型：血液。样本采集、签收、处理，定标和质控，检测样本，审核结果，录入实验室信息系统或人工登记，发送报告；按规定处理废弃物；接受临床相关咨询。</v>
          </cell>
        </row>
        <row r="2924">
          <cell r="H2924" t="str">
            <v>项</v>
          </cell>
        </row>
        <row r="2924">
          <cell r="J2924">
            <v>80</v>
          </cell>
          <cell r="K2924">
            <v>80</v>
          </cell>
          <cell r="L2924">
            <v>80</v>
          </cell>
        </row>
        <row r="2925">
          <cell r="D2925" t="str">
            <v>TTJC1018</v>
          </cell>
          <cell r="E2925" t="str">
            <v>抗增殖细胞核抗原抗体</v>
          </cell>
        </row>
        <row r="2925">
          <cell r="H2925" t="str">
            <v>份</v>
          </cell>
        </row>
        <row r="2925">
          <cell r="J2925">
            <v>60</v>
          </cell>
          <cell r="K2925">
            <v>60</v>
          </cell>
          <cell r="L2925">
            <v>60</v>
          </cell>
        </row>
        <row r="2926">
          <cell r="D2926" t="str">
            <v>TTJC1019</v>
          </cell>
          <cell r="E2926" t="str">
            <v>抗角蛋白抗体（AKA）测定</v>
          </cell>
        </row>
        <row r="2926">
          <cell r="H2926" t="str">
            <v>份</v>
          </cell>
        </row>
        <row r="2926">
          <cell r="J2926">
            <v>45</v>
          </cell>
          <cell r="K2926">
            <v>45</v>
          </cell>
          <cell r="L2926">
            <v>45</v>
          </cell>
        </row>
        <row r="2927">
          <cell r="D2927" t="str">
            <v>TTJC1020</v>
          </cell>
          <cell r="E2927" t="str">
            <v>甲型肝炎抗体测定</v>
          </cell>
        </row>
        <row r="2927">
          <cell r="H2927" t="str">
            <v>项</v>
          </cell>
          <cell r="I2927" t="str">
            <v>化学发光法</v>
          </cell>
          <cell r="J2927">
            <v>45</v>
          </cell>
          <cell r="K2927">
            <v>45</v>
          </cell>
          <cell r="L2927">
            <v>45</v>
          </cell>
        </row>
        <row r="2928">
          <cell r="D2928" t="str">
            <v>TTJC1021</v>
          </cell>
          <cell r="E2928" t="str">
            <v>乙型肝炎表面抗原测定</v>
          </cell>
        </row>
        <row r="2928">
          <cell r="H2928" t="str">
            <v>项</v>
          </cell>
          <cell r="I2928" t="str">
            <v>化学发光法</v>
          </cell>
          <cell r="J2928">
            <v>45</v>
          </cell>
          <cell r="K2928">
            <v>45</v>
          </cell>
          <cell r="L2928">
            <v>45</v>
          </cell>
        </row>
        <row r="2929">
          <cell r="D2929" t="str">
            <v>TTJC1022</v>
          </cell>
          <cell r="E2929" t="str">
            <v>乙型肝炎表面抗体测定</v>
          </cell>
        </row>
        <row r="2929">
          <cell r="H2929" t="str">
            <v>项</v>
          </cell>
          <cell r="I2929" t="str">
            <v>化学发光法</v>
          </cell>
          <cell r="J2929">
            <v>45</v>
          </cell>
          <cell r="K2929">
            <v>45</v>
          </cell>
          <cell r="L2929">
            <v>45</v>
          </cell>
        </row>
        <row r="2930">
          <cell r="D2930" t="str">
            <v>TTJC1023</v>
          </cell>
          <cell r="E2930" t="str">
            <v>乙型肝炎e抗原测定</v>
          </cell>
          <cell r="F2930" t="str">
            <v>样本类型：血液。样本采集、签收、处理，定标和质控，检测样本，审核结果，录入实验室信息系统或人工登记，发送报告；按规定处理废弃物；接受临床相关咨询。</v>
          </cell>
        </row>
        <row r="2930">
          <cell r="H2930" t="str">
            <v>项</v>
          </cell>
          <cell r="I2930" t="str">
            <v>化学发光法</v>
          </cell>
          <cell r="J2930">
            <v>50</v>
          </cell>
          <cell r="K2930">
            <v>50</v>
          </cell>
          <cell r="L2930">
            <v>50</v>
          </cell>
        </row>
        <row r="2931">
          <cell r="D2931" t="str">
            <v>TTJC1024</v>
          </cell>
          <cell r="E2931" t="str">
            <v>乙型肝炎e抗体测定</v>
          </cell>
          <cell r="F2931" t="str">
            <v>样本类型：血液。样本采集、签收、处理，定标和质控，检测样本，审核结果，录入实验室信息系统或人工登记，发送报告；按规定处理废弃物；接受临床相关咨询。</v>
          </cell>
        </row>
        <row r="2931">
          <cell r="H2931" t="str">
            <v>项</v>
          </cell>
          <cell r="I2931" t="str">
            <v>化学发光法</v>
          </cell>
          <cell r="J2931">
            <v>50</v>
          </cell>
          <cell r="K2931">
            <v>50</v>
          </cell>
          <cell r="L2931">
            <v>50</v>
          </cell>
        </row>
        <row r="2932">
          <cell r="D2932" t="str">
            <v>TTJC1025</v>
          </cell>
          <cell r="E2932" t="str">
            <v>乙型肝炎核心抗体测定</v>
          </cell>
        </row>
        <row r="2932">
          <cell r="H2932" t="str">
            <v>项</v>
          </cell>
          <cell r="I2932" t="str">
            <v>化学发光法</v>
          </cell>
          <cell r="J2932">
            <v>45</v>
          </cell>
          <cell r="K2932">
            <v>45</v>
          </cell>
          <cell r="L2932">
            <v>45</v>
          </cell>
        </row>
        <row r="2933">
          <cell r="D2933" t="str">
            <v>TTJC1026</v>
          </cell>
          <cell r="E2933" t="str">
            <v>乙型肝炎核心IgM抗体测定</v>
          </cell>
          <cell r="F2933" t="str">
            <v>样本类型：血液。样本签收、处理，质控，检测样本，审核结果，录入实验室信息系统或人工登记，发送报告；按规定处理废弃物；接受临床相关咨询。</v>
          </cell>
        </row>
        <row r="2933">
          <cell r="H2933" t="str">
            <v>项</v>
          </cell>
          <cell r="I2933" t="str">
            <v>化学发光法</v>
          </cell>
          <cell r="J2933">
            <v>35</v>
          </cell>
          <cell r="K2933">
            <v>35</v>
          </cell>
          <cell r="L2933">
            <v>35</v>
          </cell>
        </row>
        <row r="2934">
          <cell r="D2934" t="str">
            <v>TTJC1031</v>
          </cell>
          <cell r="E2934" t="str">
            <v>尿17-酮类固醇测定（化学发光法免疫法）</v>
          </cell>
        </row>
        <row r="2934">
          <cell r="H2934" t="str">
            <v>项</v>
          </cell>
          <cell r="I2934" t="str">
            <v>加收试剂条50元</v>
          </cell>
          <cell r="J2934">
            <v>6</v>
          </cell>
          <cell r="K2934">
            <v>6</v>
          </cell>
          <cell r="L2934">
            <v>6</v>
          </cell>
        </row>
        <row r="2935">
          <cell r="D2935" t="str">
            <v>TTJC1032</v>
          </cell>
          <cell r="E2935" t="str">
            <v>尿17-羟皮质类固醇测定（化学发光法免疫法）</v>
          </cell>
        </row>
        <row r="2935">
          <cell r="H2935" t="str">
            <v>项</v>
          </cell>
          <cell r="I2935" t="str">
            <v>加收试剂条50元</v>
          </cell>
          <cell r="J2935">
            <v>28</v>
          </cell>
          <cell r="K2935">
            <v>28</v>
          </cell>
          <cell r="L2935">
            <v>28</v>
          </cell>
        </row>
        <row r="2936">
          <cell r="D2936" t="str">
            <v>TTJC1033</v>
          </cell>
          <cell r="E2936" t="str">
            <v>抗心磷脂抗体测定（ACA）</v>
          </cell>
        </row>
        <row r="2936">
          <cell r="H2936" t="str">
            <v>份</v>
          </cell>
        </row>
        <row r="2936">
          <cell r="J2936">
            <v>50</v>
          </cell>
          <cell r="K2936">
            <v>50</v>
          </cell>
          <cell r="L2936">
            <v>50</v>
          </cell>
        </row>
        <row r="2937">
          <cell r="D2937" t="str">
            <v>TTJC1034</v>
          </cell>
          <cell r="E2937" t="str">
            <v>抗HCG抗体测定</v>
          </cell>
        </row>
        <row r="2937">
          <cell r="H2937" t="str">
            <v>份</v>
          </cell>
        </row>
        <row r="2937">
          <cell r="J2937">
            <v>40</v>
          </cell>
          <cell r="K2937">
            <v>40</v>
          </cell>
          <cell r="L2937">
            <v>40</v>
          </cell>
        </row>
        <row r="2938">
          <cell r="D2938" t="str">
            <v>TTJC1035</v>
          </cell>
          <cell r="E2938" t="str">
            <v>IgG亚类IgG1</v>
          </cell>
        </row>
        <row r="2938">
          <cell r="H2938" t="str">
            <v>项</v>
          </cell>
        </row>
        <row r="2938">
          <cell r="J2938">
            <v>90</v>
          </cell>
          <cell r="K2938">
            <v>90</v>
          </cell>
          <cell r="L2938">
            <v>90</v>
          </cell>
        </row>
        <row r="2939">
          <cell r="D2939" t="str">
            <v>TTJC1036</v>
          </cell>
          <cell r="E2939" t="str">
            <v>IgG亚类IgG2</v>
          </cell>
        </row>
        <row r="2939">
          <cell r="H2939" t="str">
            <v>项</v>
          </cell>
        </row>
        <row r="2939">
          <cell r="J2939">
            <v>90</v>
          </cell>
          <cell r="K2939">
            <v>90</v>
          </cell>
          <cell r="L2939">
            <v>90</v>
          </cell>
        </row>
        <row r="2940">
          <cell r="D2940" t="str">
            <v>TTJC1037</v>
          </cell>
          <cell r="E2940" t="str">
            <v>IgG亚类IgG3</v>
          </cell>
        </row>
        <row r="2940">
          <cell r="H2940" t="str">
            <v>项</v>
          </cell>
        </row>
        <row r="2940">
          <cell r="J2940">
            <v>90</v>
          </cell>
          <cell r="K2940">
            <v>90</v>
          </cell>
          <cell r="L2940">
            <v>90</v>
          </cell>
        </row>
        <row r="2941">
          <cell r="D2941" t="str">
            <v>TTJC1038</v>
          </cell>
          <cell r="E2941" t="str">
            <v>IgG亚类IgG4</v>
          </cell>
        </row>
        <row r="2941">
          <cell r="H2941" t="str">
            <v>项</v>
          </cell>
        </row>
        <row r="2941">
          <cell r="J2941">
            <v>90</v>
          </cell>
          <cell r="K2941">
            <v>90</v>
          </cell>
          <cell r="L2941">
            <v>90</v>
          </cell>
        </row>
        <row r="2942">
          <cell r="D2942" t="str">
            <v>TTJC1039</v>
          </cell>
          <cell r="E2942" t="str">
            <v>精子结合抗体测定</v>
          </cell>
        </row>
        <row r="2942">
          <cell r="H2942" t="str">
            <v>项</v>
          </cell>
        </row>
        <row r="2942">
          <cell r="J2942">
            <v>40</v>
          </cell>
          <cell r="K2942">
            <v>40</v>
          </cell>
          <cell r="L2942">
            <v>40</v>
          </cell>
        </row>
        <row r="2943">
          <cell r="D2943" t="str">
            <v>TTJC1040</v>
          </cell>
          <cell r="E2943" t="str">
            <v>白血病免疫分型</v>
          </cell>
        </row>
        <row r="2943">
          <cell r="H2943" t="str">
            <v>项</v>
          </cell>
          <cell r="I2943" t="str">
            <v>双标法（流式）</v>
          </cell>
          <cell r="J2943">
            <v>1100</v>
          </cell>
          <cell r="K2943">
            <v>1100</v>
          </cell>
          <cell r="L2943">
            <v>1100</v>
          </cell>
        </row>
        <row r="2944">
          <cell r="D2944" t="str">
            <v>TTJC1042</v>
          </cell>
          <cell r="E2944" t="str">
            <v>TTV的检测</v>
          </cell>
        </row>
        <row r="2944">
          <cell r="H2944" t="str">
            <v>项</v>
          </cell>
        </row>
        <row r="2944">
          <cell r="J2944">
            <v>40</v>
          </cell>
          <cell r="K2944">
            <v>40</v>
          </cell>
          <cell r="L2944">
            <v>40</v>
          </cell>
        </row>
        <row r="2945">
          <cell r="D2945" t="str">
            <v>TTJC1043</v>
          </cell>
          <cell r="E2945" t="str">
            <v>成人淋巴细胞病毒抗体（HTLV）的检测（Elisa法）</v>
          </cell>
        </row>
        <row r="2945">
          <cell r="H2945" t="str">
            <v>项</v>
          </cell>
        </row>
        <row r="2945">
          <cell r="J2945">
            <v>100</v>
          </cell>
          <cell r="K2945">
            <v>100</v>
          </cell>
          <cell r="L2945">
            <v>100</v>
          </cell>
        </row>
        <row r="2946">
          <cell r="D2946" t="str">
            <v>TTJC1047</v>
          </cell>
          <cell r="E2946" t="str">
            <v>垂体兴奋试验-生长激素释放兴奋试验（GRH）</v>
          </cell>
        </row>
        <row r="2946">
          <cell r="H2946" t="str">
            <v>每试验项目</v>
          </cell>
          <cell r="I2946" t="str">
            <v>含取静脉血及结果分析，标本检验费及一次性材料另收</v>
          </cell>
          <cell r="J2946">
            <v>12</v>
          </cell>
          <cell r="K2946">
            <v>12</v>
          </cell>
          <cell r="L2946">
            <v>12</v>
          </cell>
        </row>
        <row r="2947">
          <cell r="D2947" t="str">
            <v>TTJC1048</v>
          </cell>
          <cell r="E2947" t="str">
            <v>垂体兴奋试验-促甲状腺释放激素兴奋试验（TRH）</v>
          </cell>
        </row>
        <row r="2947">
          <cell r="H2947" t="str">
            <v>每试验项目</v>
          </cell>
          <cell r="I2947" t="str">
            <v>含取静脉血及结果分析，标本检验费及一次性材料另收</v>
          </cell>
          <cell r="J2947">
            <v>36</v>
          </cell>
          <cell r="K2947">
            <v>36</v>
          </cell>
          <cell r="L2947">
            <v>36</v>
          </cell>
        </row>
        <row r="2948">
          <cell r="D2948" t="str">
            <v>TTJC1049</v>
          </cell>
          <cell r="E2948" t="str">
            <v>垂体兴奋试验-促肾上腺激素兴奋试验（CRF）</v>
          </cell>
        </row>
        <row r="2948">
          <cell r="H2948" t="str">
            <v>每试验项目</v>
          </cell>
          <cell r="I2948" t="str">
            <v>含取静脉血及结果分析，标本检验费及一次性材料另收</v>
          </cell>
          <cell r="J2948">
            <v>40</v>
          </cell>
          <cell r="K2948">
            <v>40</v>
          </cell>
          <cell r="L2948">
            <v>40</v>
          </cell>
        </row>
        <row r="2949">
          <cell r="D2949" t="str">
            <v>TTJC1050</v>
          </cell>
          <cell r="E2949" t="str">
            <v>垂体兴奋试验-促性腺释放激素兴奋试验（GnRH）</v>
          </cell>
          <cell r="F2949" t="str">
            <v>含卵泡刺激素（FSH）和黄体生成素（LH）</v>
          </cell>
        </row>
        <row r="2949">
          <cell r="H2949" t="str">
            <v>每试验项目</v>
          </cell>
          <cell r="I2949" t="str">
            <v>含取静脉血及结果分析，标本检验费及一次性材料另收</v>
          </cell>
          <cell r="J2949">
            <v>27</v>
          </cell>
          <cell r="K2949">
            <v>27</v>
          </cell>
          <cell r="L2949">
            <v>27</v>
          </cell>
        </row>
        <row r="2950">
          <cell r="D2950" t="str">
            <v>TTJC1051</v>
          </cell>
          <cell r="E2950" t="str">
            <v>垂体兴奋试验-胰岛素低血糖兴奋试验</v>
          </cell>
          <cell r="F2950" t="str">
            <v>含开放静脉、床旁血糖监测、低血糖紧急处理</v>
          </cell>
        </row>
        <row r="2950">
          <cell r="H2950" t="str">
            <v>每试验项目</v>
          </cell>
          <cell r="I2950" t="str">
            <v>标本检验费及一次性材料另收</v>
          </cell>
          <cell r="J2950">
            <v>35</v>
          </cell>
          <cell r="K2950">
            <v>35</v>
          </cell>
          <cell r="L2950">
            <v>35</v>
          </cell>
        </row>
        <row r="2951">
          <cell r="D2951" t="str">
            <v>TTJC1052</v>
          </cell>
          <cell r="E2951" t="str">
            <v>垂体兴奋试验-各种药物兴奋泌乳素（PRL）动态试验</v>
          </cell>
        </row>
        <row r="2951">
          <cell r="H2951" t="str">
            <v>每试验项目</v>
          </cell>
          <cell r="I2951" t="str">
            <v>含取静脉血及结果分析，标本检验费及一次性材料另收</v>
          </cell>
          <cell r="J2951">
            <v>30</v>
          </cell>
          <cell r="K2951">
            <v>30</v>
          </cell>
          <cell r="L2951">
            <v>30</v>
          </cell>
        </row>
        <row r="2952">
          <cell r="D2952" t="str">
            <v>TTJC1053</v>
          </cell>
          <cell r="E2952" t="str">
            <v>垂体抑制试验-葡萄糖抑制（GH）试验</v>
          </cell>
        </row>
        <row r="2952">
          <cell r="H2952" t="str">
            <v>每试验项目</v>
          </cell>
          <cell r="I2952" t="str">
            <v>含取静脉血及结果分析，标本检验费及一次性材料另收</v>
          </cell>
          <cell r="J2952">
            <v>41</v>
          </cell>
          <cell r="K2952">
            <v>41</v>
          </cell>
          <cell r="L2952">
            <v>41</v>
          </cell>
        </row>
        <row r="2953">
          <cell r="D2953" t="str">
            <v>TTJC1054</v>
          </cell>
          <cell r="E2953" t="str">
            <v>垂体抑制试验-兴奋泌乳素（PRL）抑制试验</v>
          </cell>
        </row>
        <row r="2953">
          <cell r="H2953" t="str">
            <v>每试验项目</v>
          </cell>
          <cell r="I2953" t="str">
            <v>含取静脉血及结果分析，标本检验费及一次性材料另收</v>
          </cell>
          <cell r="J2953">
            <v>33</v>
          </cell>
          <cell r="K2953">
            <v>33</v>
          </cell>
          <cell r="L2953">
            <v>33</v>
          </cell>
        </row>
        <row r="2954">
          <cell r="D2954" t="str">
            <v>TTJC1055</v>
          </cell>
          <cell r="E2954" t="str">
            <v>血清泌乳素测定(PRI)</v>
          </cell>
        </row>
        <row r="2954">
          <cell r="H2954" t="str">
            <v>项</v>
          </cell>
          <cell r="I2954" t="str">
            <v>化学发光法</v>
          </cell>
          <cell r="J2954">
            <v>50</v>
          </cell>
          <cell r="K2954">
            <v>50</v>
          </cell>
          <cell r="L2954">
            <v>50</v>
          </cell>
        </row>
        <row r="2955">
          <cell r="D2955" t="str">
            <v>TTJC1056</v>
          </cell>
          <cell r="E2955" t="str">
            <v>血清促卵泡刺激素测定</v>
          </cell>
        </row>
        <row r="2955">
          <cell r="H2955" t="str">
            <v>项</v>
          </cell>
          <cell r="I2955" t="str">
            <v>化学发光法</v>
          </cell>
          <cell r="J2955">
            <v>50</v>
          </cell>
          <cell r="K2955">
            <v>50</v>
          </cell>
          <cell r="L2955">
            <v>50</v>
          </cell>
        </row>
        <row r="2956">
          <cell r="D2956" t="str">
            <v>TTJC1057</v>
          </cell>
          <cell r="E2956" t="str">
            <v>血清促黄体生成素测定</v>
          </cell>
        </row>
        <row r="2956">
          <cell r="H2956" t="str">
            <v>项</v>
          </cell>
          <cell r="I2956" t="str">
            <v>化学发光法</v>
          </cell>
          <cell r="J2956">
            <v>50</v>
          </cell>
          <cell r="K2956">
            <v>50</v>
          </cell>
          <cell r="L2956">
            <v>50</v>
          </cell>
        </row>
        <row r="2957">
          <cell r="D2957" t="str">
            <v>TTJC1058</v>
          </cell>
          <cell r="E2957" t="str">
            <v>睾酮测定(T)</v>
          </cell>
          <cell r="F2957" t="str">
            <v>样本类型：血液。样本采集、签收、处理，质控，检测样本，审核结果，录入实验室信息系统或人工登记，发送报告；按规定处理废弃物；接受临床相关咨询。包含：双氢睾酮、游离睾酮</v>
          </cell>
          <cell r="G2957">
            <v>0</v>
          </cell>
          <cell r="H2957" t="str">
            <v>项</v>
          </cell>
          <cell r="I2957" t="str">
            <v>化学发光法</v>
          </cell>
          <cell r="J2957">
            <v>50</v>
          </cell>
          <cell r="K2957">
            <v>50</v>
          </cell>
          <cell r="L2957">
            <v>50</v>
          </cell>
        </row>
        <row r="2958">
          <cell r="D2958" t="str">
            <v>TTJC1059</v>
          </cell>
          <cell r="E2958" t="str">
            <v>雌二醇测定</v>
          </cell>
        </row>
        <row r="2958">
          <cell r="H2958" t="str">
            <v>项</v>
          </cell>
          <cell r="I2958" t="str">
            <v>化学发光法</v>
          </cell>
          <cell r="J2958">
            <v>50</v>
          </cell>
          <cell r="K2958">
            <v>50</v>
          </cell>
          <cell r="L2958">
            <v>50</v>
          </cell>
        </row>
        <row r="2959">
          <cell r="D2959" t="str">
            <v>TTJC1060</v>
          </cell>
          <cell r="E2959" t="str">
            <v>孕酮测定(P)</v>
          </cell>
        </row>
        <row r="2959">
          <cell r="H2959" t="str">
            <v>项</v>
          </cell>
          <cell r="I2959" t="str">
            <v>化学发光法</v>
          </cell>
          <cell r="J2959">
            <v>50</v>
          </cell>
          <cell r="K2959">
            <v>50</v>
          </cell>
          <cell r="L2959">
            <v>50</v>
          </cell>
        </row>
        <row r="2960">
          <cell r="D2960" t="str">
            <v>TTJC1061</v>
          </cell>
          <cell r="E2960" t="str">
            <v>免疫球蛋白定量测定IgD</v>
          </cell>
          <cell r="F2960" t="str">
            <v>样本类型：血液。样本签收、处理，质控，检测样本，审核结果，录入实验室信息系统或人工登记，发送报告；按规定处理废弃物；接受临床相关咨询。</v>
          </cell>
        </row>
        <row r="2960">
          <cell r="H2960" t="str">
            <v>项</v>
          </cell>
        </row>
        <row r="2960">
          <cell r="J2960">
            <v>30</v>
          </cell>
          <cell r="K2960">
            <v>30</v>
          </cell>
          <cell r="L2960">
            <v>30</v>
          </cell>
        </row>
        <row r="2961">
          <cell r="D2961" t="str">
            <v>TTJC1067</v>
          </cell>
          <cell r="E2961" t="str">
            <v>丁型肝炎抗体测定</v>
          </cell>
        </row>
        <row r="2961">
          <cell r="H2961" t="str">
            <v>项</v>
          </cell>
          <cell r="I2961" t="str">
            <v>酶免法</v>
          </cell>
          <cell r="J2961">
            <v>30</v>
          </cell>
          <cell r="K2961">
            <v>30</v>
          </cell>
          <cell r="L2961">
            <v>30</v>
          </cell>
        </row>
        <row r="2962">
          <cell r="D2962" t="str">
            <v>TTJC1069</v>
          </cell>
          <cell r="E2962" t="str">
            <v>人类白细胞抗原B27测定（HLA-B27）</v>
          </cell>
        </row>
        <row r="2962">
          <cell r="H2962" t="str">
            <v>项</v>
          </cell>
          <cell r="I2962" t="str">
            <v>流式细胞仪</v>
          </cell>
          <cell r="J2962">
            <v>150</v>
          </cell>
          <cell r="K2962">
            <v>150</v>
          </cell>
          <cell r="L2962">
            <v>150</v>
          </cell>
        </row>
        <row r="2963">
          <cell r="D2963" t="str">
            <v>TTJC1071</v>
          </cell>
          <cell r="E2963" t="str">
            <v>乙型肝炎病毒大蛋白检测</v>
          </cell>
        </row>
        <row r="2963">
          <cell r="H2963" t="str">
            <v>项</v>
          </cell>
          <cell r="I2963" t="str">
            <v>酶联免疫法</v>
          </cell>
          <cell r="J2963">
            <v>40</v>
          </cell>
          <cell r="K2963">
            <v>40</v>
          </cell>
          <cell r="L2963">
            <v>40</v>
          </cell>
        </row>
        <row r="2964">
          <cell r="D2964" t="str">
            <v>TTJC1072</v>
          </cell>
          <cell r="E2964" t="str">
            <v>血清胸苷激酶Ⅰ检测</v>
          </cell>
        </row>
        <row r="2964">
          <cell r="H2964" t="str">
            <v>项</v>
          </cell>
          <cell r="I2964" t="str">
            <v>发光免疫印迹法</v>
          </cell>
          <cell r="J2964">
            <v>130</v>
          </cell>
          <cell r="K2964">
            <v>130</v>
          </cell>
          <cell r="L2964">
            <v>130</v>
          </cell>
        </row>
        <row r="2965">
          <cell r="D2965" t="str">
            <v>TTJC1073</v>
          </cell>
          <cell r="E2965" t="str">
            <v>梅毒螺旋体特异抗体测定</v>
          </cell>
        </row>
        <row r="2965">
          <cell r="H2965" t="str">
            <v>项</v>
          </cell>
          <cell r="I2965" t="str">
            <v>化学发光法</v>
          </cell>
          <cell r="J2965">
            <v>50</v>
          </cell>
          <cell r="K2965">
            <v>50</v>
          </cell>
          <cell r="L2965">
            <v>50</v>
          </cell>
        </row>
        <row r="2966">
          <cell r="D2966" t="str">
            <v>TTJC1076</v>
          </cell>
          <cell r="E2966" t="str">
            <v>血小板特异性和组织相关融性（HLA）抗体检测</v>
          </cell>
        </row>
        <row r="2966">
          <cell r="H2966" t="str">
            <v>次</v>
          </cell>
        </row>
        <row r="2966">
          <cell r="J2966">
            <v>100</v>
          </cell>
          <cell r="K2966">
            <v>100</v>
          </cell>
          <cell r="L2966">
            <v>100</v>
          </cell>
        </row>
        <row r="2967">
          <cell r="D2967" t="str">
            <v>TTJC1077</v>
          </cell>
          <cell r="E2967" t="str">
            <v>抗中性粒细胞胞浆抗体测定（ANCA）</v>
          </cell>
        </row>
        <row r="2967">
          <cell r="H2967" t="str">
            <v>项</v>
          </cell>
          <cell r="I2967" t="str">
            <v>包括cANCA、pANGA、PR3-ANCA、MPO—ANCA  每项测定计价一次（免疫学法）</v>
          </cell>
          <cell r="J2967">
            <v>70</v>
          </cell>
          <cell r="K2967">
            <v>70</v>
          </cell>
          <cell r="L2967">
            <v>70</v>
          </cell>
        </row>
        <row r="2968">
          <cell r="D2968" t="str">
            <v>TTJC1078</v>
          </cell>
          <cell r="E2968" t="str">
            <v>抗血液细胞抗体测定-抗骨髓细胞自身抗体（双标、流式细胞仪法）①骨髓有核红细胞</v>
          </cell>
        </row>
        <row r="2968">
          <cell r="H2968" t="str">
            <v>项</v>
          </cell>
        </row>
        <row r="2968">
          <cell r="J2968">
            <v>450</v>
          </cell>
          <cell r="K2968">
            <v>450</v>
          </cell>
          <cell r="L2968">
            <v>450</v>
          </cell>
        </row>
        <row r="2969">
          <cell r="D2969" t="str">
            <v>TTJC1081</v>
          </cell>
          <cell r="E2969" t="str">
            <v>抗血液细胞抗体测定-抗骨髓细胞自身抗体（双标、流式细胞仪法）②骨髓巨核细胞</v>
          </cell>
        </row>
        <row r="2969">
          <cell r="H2969" t="str">
            <v>项</v>
          </cell>
        </row>
        <row r="2969">
          <cell r="J2969">
            <v>450</v>
          </cell>
          <cell r="K2969">
            <v>450</v>
          </cell>
          <cell r="L2969">
            <v>450</v>
          </cell>
        </row>
        <row r="2970">
          <cell r="D2970" t="str">
            <v>TTJC1084</v>
          </cell>
          <cell r="E2970" t="str">
            <v>抗血液细胞抗体测定-抗骨髓细胞自身抗体（双标、流式细胞仪法）③骨髓干祖细胞</v>
          </cell>
        </row>
        <row r="2970">
          <cell r="H2970" t="str">
            <v>项</v>
          </cell>
        </row>
        <row r="2970">
          <cell r="J2970">
            <v>450</v>
          </cell>
          <cell r="K2970">
            <v>450</v>
          </cell>
          <cell r="L2970">
            <v>450</v>
          </cell>
        </row>
        <row r="2971">
          <cell r="D2971" t="str">
            <v>TTJC1087</v>
          </cell>
          <cell r="E2971" t="str">
            <v>  抗血液细胞抗体测定-抗骨髓细胞自身抗体（双标、流式细胞仪法）④骨髓粒细胞</v>
          </cell>
        </row>
        <row r="2971">
          <cell r="H2971" t="str">
            <v>项</v>
          </cell>
        </row>
        <row r="2971">
          <cell r="J2971">
            <v>450</v>
          </cell>
          <cell r="K2971">
            <v>450</v>
          </cell>
          <cell r="L2971">
            <v>450</v>
          </cell>
        </row>
        <row r="2972">
          <cell r="D2972" t="str">
            <v>TTJC1089</v>
          </cell>
          <cell r="E2972" t="str">
            <v>呼吸道合胞病毒抗体测定</v>
          </cell>
        </row>
        <row r="2972">
          <cell r="H2972" t="str">
            <v>项</v>
          </cell>
        </row>
        <row r="2972">
          <cell r="J2972">
            <v>40</v>
          </cell>
          <cell r="K2972">
            <v>40</v>
          </cell>
          <cell r="L2972">
            <v>40</v>
          </cell>
        </row>
        <row r="2973">
          <cell r="D2973" t="str">
            <v>TTJC1090</v>
          </cell>
          <cell r="E2973" t="str">
            <v>副流感病毒抗体测定</v>
          </cell>
        </row>
        <row r="2973">
          <cell r="H2973" t="str">
            <v>项</v>
          </cell>
        </row>
        <row r="2973">
          <cell r="J2973">
            <v>40</v>
          </cell>
          <cell r="K2973">
            <v>40</v>
          </cell>
          <cell r="L2973">
            <v>40</v>
          </cell>
        </row>
        <row r="2974">
          <cell r="D2974" t="str">
            <v>TTJC1091</v>
          </cell>
          <cell r="E2974" t="str">
            <v>腺病毒抗体测定（各种免疫学方法）</v>
          </cell>
        </row>
        <row r="2974">
          <cell r="H2974" t="str">
            <v>项</v>
          </cell>
        </row>
        <row r="2974">
          <cell r="J2974">
            <v>40</v>
          </cell>
          <cell r="K2974">
            <v>40</v>
          </cell>
          <cell r="L2974">
            <v>40</v>
          </cell>
        </row>
        <row r="2975">
          <cell r="D2975" t="str">
            <v>TTJC1093</v>
          </cell>
          <cell r="E2975" t="str">
            <v>吸入物变应原筛查（各种免疫学方法）</v>
          </cell>
        </row>
        <row r="2975">
          <cell r="H2975" t="str">
            <v>项</v>
          </cell>
        </row>
        <row r="2975">
          <cell r="J2975">
            <v>12</v>
          </cell>
          <cell r="K2975">
            <v>12</v>
          </cell>
          <cell r="L2975">
            <v>12</v>
          </cell>
        </row>
        <row r="2976">
          <cell r="D2976" t="str">
            <v>TTJC1094</v>
          </cell>
          <cell r="E2976" t="str">
            <v>食入物变应原筛查（各种免疫学方法）</v>
          </cell>
        </row>
        <row r="2976">
          <cell r="H2976" t="str">
            <v>项</v>
          </cell>
        </row>
        <row r="2976">
          <cell r="J2976">
            <v>12</v>
          </cell>
          <cell r="K2976">
            <v>12</v>
          </cell>
          <cell r="L2976">
            <v>12</v>
          </cell>
        </row>
        <row r="2977">
          <cell r="D2977" t="str">
            <v>TTJC1095</v>
          </cell>
          <cell r="E2977" t="str">
            <v>血姐妹染色体互换试验</v>
          </cell>
        </row>
        <row r="2977">
          <cell r="H2977" t="str">
            <v>项</v>
          </cell>
          <cell r="I2977" t="str">
            <v>骨髓标本同（荧光法）</v>
          </cell>
          <cell r="J2977">
            <v>150</v>
          </cell>
          <cell r="K2977">
            <v>150</v>
          </cell>
          <cell r="L2977">
            <v>150</v>
          </cell>
        </row>
        <row r="2978">
          <cell r="D2978" t="str">
            <v>TTJC1096</v>
          </cell>
          <cell r="E2978" t="str">
            <v>白细胞特异性和组织相关融性（HLA）抗体检测</v>
          </cell>
        </row>
        <row r="2978">
          <cell r="H2978" t="str">
            <v>次</v>
          </cell>
        </row>
        <row r="2978">
          <cell r="J2978">
            <v>300</v>
          </cell>
          <cell r="K2978">
            <v>300</v>
          </cell>
          <cell r="L2978">
            <v>300</v>
          </cell>
        </row>
        <row r="2979">
          <cell r="D2979" t="str">
            <v>TTJC1097</v>
          </cell>
          <cell r="E2979" t="str">
            <v>人组织相容性抗原分型（基因分型）</v>
          </cell>
          <cell r="F2979" t="str">
            <v>样本类型：血液。样本签收、处理，质控，检测样本，审核结果，录入实验室信息系统或人工登记，发送报告；按规定处理废弃物；接受临床相关咨询。</v>
          </cell>
        </row>
        <row r="2979">
          <cell r="H2979" t="str">
            <v>位点</v>
          </cell>
        </row>
        <row r="2979">
          <cell r="J2979">
            <v>600</v>
          </cell>
          <cell r="K2979">
            <v>600</v>
          </cell>
          <cell r="L2979">
            <v>600</v>
          </cell>
        </row>
        <row r="2980">
          <cell r="D2980" t="str">
            <v>TTJC1098</v>
          </cell>
          <cell r="E2980" t="str">
            <v>肾上腺皮质功能试验-昼夜皮质醇节律测定</v>
          </cell>
          <cell r="F2980" t="str">
            <v>含24小时内3次皮质醇或/和ACTH测定</v>
          </cell>
        </row>
        <row r="2980">
          <cell r="H2980" t="str">
            <v>每试验项目</v>
          </cell>
          <cell r="I2980" t="str">
            <v>含取静脉血及结果分析，标本检验费及一次性材料另收</v>
          </cell>
          <cell r="J2980">
            <v>13</v>
          </cell>
          <cell r="K2980">
            <v>13</v>
          </cell>
          <cell r="L2980">
            <v>13</v>
          </cell>
        </row>
        <row r="2981">
          <cell r="D2981" t="str">
            <v>TTJC1099</v>
          </cell>
          <cell r="E2981" t="str">
            <v>肾上腺皮质功能试验-促肾上腺皮质激素（ACTH）兴奋试验</v>
          </cell>
          <cell r="F2981" t="str">
            <v>含快速法，一日三次皮质醇测定1天；包括传统法或肌注法，每日2次皮质醇测定，连续3天</v>
          </cell>
        </row>
        <row r="2981">
          <cell r="H2981" t="str">
            <v>每试验项目</v>
          </cell>
          <cell r="I2981" t="str">
            <v>含取静脉血及结果分析，标本检验费及一次性材料另收</v>
          </cell>
          <cell r="J2981">
            <v>113</v>
          </cell>
          <cell r="K2981">
            <v>113</v>
          </cell>
          <cell r="L2981">
            <v>113</v>
          </cell>
        </row>
        <row r="2982">
          <cell r="D2982" t="str">
            <v>TTJC1100</v>
          </cell>
          <cell r="E2982" t="str">
            <v>肾上腺髓质功能试验-胰高血糖素激发试验</v>
          </cell>
          <cell r="F2982" t="str">
            <v>含血压监测每半分钟一次，连续5分钟后每分钟依次，连续10分钟</v>
          </cell>
        </row>
        <row r="2982">
          <cell r="H2982" t="str">
            <v>每试验项目</v>
          </cell>
          <cell r="I2982" t="str">
            <v>含取静脉血及结果分析，标本检验费及一次性材料另收</v>
          </cell>
          <cell r="J2982">
            <v>15</v>
          </cell>
          <cell r="K2982">
            <v>15</v>
          </cell>
          <cell r="L2982">
            <v>15</v>
          </cell>
        </row>
        <row r="2983">
          <cell r="D2983" t="str">
            <v>TTJC1101</v>
          </cell>
          <cell r="E2983" t="str">
            <v>人绒毛膜促性腺激素兴奋试验</v>
          </cell>
          <cell r="F2983" t="str">
            <v>含3次性腺激素测定</v>
          </cell>
        </row>
        <row r="2983">
          <cell r="H2983" t="str">
            <v>每试验项目</v>
          </cell>
          <cell r="I2983" t="str">
            <v>含取静脉血及结果分析，标本检验费及一次性材料另收</v>
          </cell>
          <cell r="J2983">
            <v>30</v>
          </cell>
          <cell r="K2983">
            <v>30</v>
          </cell>
          <cell r="L2983">
            <v>30</v>
          </cell>
        </row>
        <row r="2984">
          <cell r="D2984" t="str">
            <v>TTJC1102</v>
          </cell>
          <cell r="E2984" t="str">
            <v>抗体依赖性细胞毒性试验</v>
          </cell>
        </row>
        <row r="2984">
          <cell r="H2984" t="str">
            <v>项</v>
          </cell>
        </row>
        <row r="2984">
          <cell r="J2984">
            <v>30</v>
          </cell>
          <cell r="K2984">
            <v>30</v>
          </cell>
          <cell r="L2984">
            <v>30</v>
          </cell>
        </row>
        <row r="2985">
          <cell r="D2985" t="str">
            <v>TTJC1103</v>
          </cell>
          <cell r="E2985" t="str">
            <v>各种白介素测定-白介素4(免疫法)</v>
          </cell>
        </row>
        <row r="2985">
          <cell r="H2985" t="str">
            <v>项</v>
          </cell>
          <cell r="I2985" t="str">
            <v>化学发光法加收20元</v>
          </cell>
          <cell r="J2985">
            <v>80</v>
          </cell>
          <cell r="K2985">
            <v>80</v>
          </cell>
          <cell r="L2985">
            <v>80</v>
          </cell>
        </row>
        <row r="2986">
          <cell r="D2986" t="str">
            <v>TTJC1105</v>
          </cell>
          <cell r="E2986" t="str">
            <v>各种白介素测定-白介索10(免疫法)</v>
          </cell>
        </row>
        <row r="2986">
          <cell r="H2986" t="str">
            <v>项</v>
          </cell>
          <cell r="I2986" t="str">
            <v>化学发光法加收20元</v>
          </cell>
          <cell r="J2986">
            <v>80</v>
          </cell>
          <cell r="K2986">
            <v>80</v>
          </cell>
          <cell r="L2986">
            <v>80</v>
          </cell>
        </row>
        <row r="2987">
          <cell r="D2987" t="str">
            <v>TTJC1107</v>
          </cell>
          <cell r="E2987" t="str">
            <v>抗线粒体M2抗体测定</v>
          </cell>
          <cell r="F2987" t="str">
            <v>样本类型：血液。样本采集、签收、处理，质控，检测样本，审核结果，录入实验室信息系统或人工登记，发送报告；按规定处理废弃物；接受临床相关咨询。</v>
          </cell>
          <cell r="G2987">
            <v>0</v>
          </cell>
          <cell r="H2987" t="str">
            <v>项</v>
          </cell>
          <cell r="I2987" t="str">
            <v>酶免法、免疫印迹法、化学发光法</v>
          </cell>
          <cell r="J2987">
            <v>50</v>
          </cell>
          <cell r="K2987">
            <v>50</v>
          </cell>
          <cell r="L2987">
            <v>50</v>
          </cell>
        </row>
        <row r="2988">
          <cell r="D2988" t="str">
            <v>TTJC1108</v>
          </cell>
          <cell r="E2988" t="str">
            <v>粪便幽门螺杆菌抗原检测(酶免法)</v>
          </cell>
        </row>
        <row r="2988">
          <cell r="H2988" t="str">
            <v>项</v>
          </cell>
        </row>
        <row r="2988">
          <cell r="J2988">
            <v>90</v>
          </cell>
          <cell r="K2988">
            <v>90</v>
          </cell>
          <cell r="L2988">
            <v>90</v>
          </cell>
        </row>
        <row r="2989">
          <cell r="D2989" t="str">
            <v>TTJC1109</v>
          </cell>
          <cell r="E2989" t="str">
            <v>转铁蛋白受体(免疫透射比浊法)</v>
          </cell>
        </row>
        <row r="2989">
          <cell r="H2989" t="str">
            <v>项</v>
          </cell>
        </row>
        <row r="2989">
          <cell r="J2989">
            <v>35</v>
          </cell>
          <cell r="K2989">
            <v>35</v>
          </cell>
          <cell r="L2989">
            <v>35</v>
          </cell>
        </row>
        <row r="2990">
          <cell r="D2990" t="str">
            <v>TTJC1110</v>
          </cell>
          <cell r="E2990" t="str">
            <v>间接抗人球蛋白试验</v>
          </cell>
          <cell r="F2990" t="str">
            <v>样本类型：血液。样本签收、处理，质控，检测样本，审核结果，录入实验室信息系统或人工登记，发送报告；按规定处理废弃物；接受临床相关咨询。</v>
          </cell>
        </row>
        <row r="2990">
          <cell r="H2990" t="str">
            <v>项</v>
          </cell>
        </row>
        <row r="2990">
          <cell r="J2990">
            <v>54</v>
          </cell>
          <cell r="K2990">
            <v>54</v>
          </cell>
          <cell r="L2990">
            <v>54</v>
          </cell>
        </row>
        <row r="2991">
          <cell r="D2991" t="str">
            <v>TTJC1111</v>
          </cell>
          <cell r="E2991" t="str">
            <v>血清脱氢表雄酮及硫酸酯测定</v>
          </cell>
        </row>
        <row r="2991">
          <cell r="H2991" t="str">
            <v>项</v>
          </cell>
          <cell r="I2991" t="str">
            <v>化学发光法</v>
          </cell>
          <cell r="J2991">
            <v>50</v>
          </cell>
          <cell r="K2991">
            <v>50</v>
          </cell>
          <cell r="L2991">
            <v>50</v>
          </cell>
        </row>
        <row r="2992">
          <cell r="D2992" t="str">
            <v>TTJC1112</v>
          </cell>
          <cell r="E2992" t="str">
            <v>免疫固定电泳</v>
          </cell>
          <cell r="F2992" t="str">
            <v>包括血清或尿标本</v>
          </cell>
        </row>
        <row r="2992">
          <cell r="H2992" t="str">
            <v>项</v>
          </cell>
        </row>
        <row r="2992">
          <cell r="J2992">
            <v>195</v>
          </cell>
          <cell r="K2992">
            <v>195</v>
          </cell>
          <cell r="L2992">
            <v>195</v>
          </cell>
        </row>
        <row r="2993">
          <cell r="D2993" t="str">
            <v>TTJC1113</v>
          </cell>
          <cell r="E2993" t="str">
            <v>抗可溶性肝抗原／肝-胰抗原抗体(SLA／LP)测定</v>
          </cell>
        </row>
        <row r="2993">
          <cell r="H2993" t="str">
            <v>项</v>
          </cell>
        </row>
        <row r="2993">
          <cell r="J2993">
            <v>48</v>
          </cell>
          <cell r="K2993">
            <v>48</v>
          </cell>
          <cell r="L2993">
            <v>48</v>
          </cell>
        </row>
        <row r="2994">
          <cell r="D2994" t="str">
            <v>TTJC1114</v>
          </cell>
          <cell r="E2994" t="str">
            <v>抗肝细胞溶质抗原Ⅰ型抗体(LC-Ⅰ）</v>
          </cell>
        </row>
        <row r="2994">
          <cell r="H2994" t="str">
            <v>项</v>
          </cell>
        </row>
        <row r="2994">
          <cell r="J2994">
            <v>48</v>
          </cell>
          <cell r="K2994">
            <v>48</v>
          </cell>
          <cell r="L2994">
            <v>48</v>
          </cell>
        </row>
        <row r="2995">
          <cell r="D2995" t="str">
            <v>TTJC1115</v>
          </cell>
          <cell r="E2995" t="str">
            <v>星状病毒抗原检测</v>
          </cell>
        </row>
        <row r="2995">
          <cell r="H2995" t="str">
            <v>份</v>
          </cell>
          <cell r="I2995" t="str">
            <v>ELISA</v>
          </cell>
          <cell r="J2995">
            <v>50</v>
          </cell>
          <cell r="K2995">
            <v>50</v>
          </cell>
          <cell r="L2995">
            <v>50</v>
          </cell>
        </row>
        <row r="2996">
          <cell r="D2996" t="str">
            <v>TTJC1116</v>
          </cell>
          <cell r="E2996" t="str">
            <v>EB病毒IgG抗体检测(IgA同)</v>
          </cell>
          <cell r="F2996" t="str">
            <v>样本类型：血液。样本采集、签收、处理，质控，检测样本，审核结果，录入实验室信息系统或人工登记，发送报告；按规定处理废弃物；接受临床相关咨询。</v>
          </cell>
        </row>
        <row r="2996">
          <cell r="H2996" t="str">
            <v>项</v>
          </cell>
          <cell r="I2996" t="str">
            <v>ELISA、化学发光法</v>
          </cell>
          <cell r="J2996">
            <v>40</v>
          </cell>
          <cell r="K2996">
            <v>40</v>
          </cell>
          <cell r="L2996">
            <v>40</v>
          </cell>
        </row>
        <row r="2997">
          <cell r="D2997" t="str">
            <v>TTJC1117</v>
          </cell>
          <cell r="E2997" t="str">
            <v>肺炎衣原体IgM检测</v>
          </cell>
          <cell r="F2997" t="str">
            <v>样本类型：血液。样本采集、签收、处理，质控，检测样本，审核结果，录入实验室信息系统或人工登记，发送报告；按规定处理废弃物；接受临床相关咨询。</v>
          </cell>
        </row>
        <row r="2997">
          <cell r="H2997" t="str">
            <v>项</v>
          </cell>
          <cell r="I2997" t="str">
            <v>ELISA、化学发光法</v>
          </cell>
          <cell r="J2997">
            <v>50</v>
          </cell>
          <cell r="K2997">
            <v>50</v>
          </cell>
          <cell r="L2997">
            <v>50</v>
          </cell>
        </row>
        <row r="2998">
          <cell r="D2998" t="str">
            <v>TTJC1118</v>
          </cell>
          <cell r="E2998" t="str">
            <v>微小病毒B19IgG检测(B19IgM同)</v>
          </cell>
        </row>
        <row r="2998">
          <cell r="H2998" t="str">
            <v>份</v>
          </cell>
        </row>
        <row r="2998">
          <cell r="J2998">
            <v>60</v>
          </cell>
          <cell r="K2998">
            <v>60</v>
          </cell>
          <cell r="L2998">
            <v>60</v>
          </cell>
        </row>
        <row r="2999">
          <cell r="D2999" t="str">
            <v>TTJC1119</v>
          </cell>
          <cell r="E2999" t="str">
            <v>抗RA33抗体</v>
          </cell>
        </row>
        <row r="2999">
          <cell r="H2999" t="str">
            <v>份</v>
          </cell>
        </row>
        <row r="2999">
          <cell r="J2999">
            <v>100</v>
          </cell>
          <cell r="K2999">
            <v>100</v>
          </cell>
          <cell r="L2999">
            <v>100</v>
          </cell>
        </row>
        <row r="3000">
          <cell r="D3000" t="str">
            <v>TTJC1120</v>
          </cell>
          <cell r="E3000" t="str">
            <v>鹦鹉热衣原体检测</v>
          </cell>
          <cell r="F3000" t="str">
            <v>样本类型：血液、痰、鼻分泌物。样本采集、签收、处理，质控，检测样本，审核结果，录入实验室信息系统或人工登记，发送报告；按规定处理废弃物；接受临床相关咨询。</v>
          </cell>
        </row>
        <row r="3000">
          <cell r="H3000" t="str">
            <v>项</v>
          </cell>
        </row>
        <row r="3000">
          <cell r="J3000">
            <v>60</v>
          </cell>
          <cell r="K3000">
            <v>60</v>
          </cell>
          <cell r="L3000">
            <v>60</v>
          </cell>
        </row>
        <row r="3001">
          <cell r="D3001" t="str">
            <v>TTJC1121</v>
          </cell>
          <cell r="E3001" t="str">
            <v>抗双链DNA（ds-DNA）定量测定</v>
          </cell>
        </row>
        <row r="3001">
          <cell r="H3001" t="str">
            <v>份</v>
          </cell>
        </row>
        <row r="3001">
          <cell r="J3001">
            <v>80</v>
          </cell>
          <cell r="K3001">
            <v>80</v>
          </cell>
          <cell r="L3001">
            <v>80</v>
          </cell>
        </row>
        <row r="3002">
          <cell r="D3002" t="str">
            <v>TTJC1122</v>
          </cell>
          <cell r="E3002" t="str">
            <v>补体1抑制因子测定</v>
          </cell>
          <cell r="F3002" t="str">
            <v>样本类型：血液。样本采集、签收、处理，定标和质控，检测样本，审核结果，录入实验室信息系统或人工登记，发送报告；按规定处理废弃物；接受临床相关咨询。</v>
          </cell>
        </row>
        <row r="3002">
          <cell r="H3002" t="str">
            <v>项</v>
          </cell>
          <cell r="I3002" t="str">
            <v>散射光比浊法</v>
          </cell>
          <cell r="J3002">
            <v>30</v>
          </cell>
          <cell r="K3002">
            <v>30</v>
          </cell>
          <cell r="L3002">
            <v>30</v>
          </cell>
        </row>
        <row r="3003">
          <cell r="D3003" t="str">
            <v>TTJC1123</v>
          </cell>
          <cell r="E3003" t="str">
            <v>免疫球蛋白定量测定-脑脊液IgA</v>
          </cell>
        </row>
        <row r="3003">
          <cell r="H3003" t="str">
            <v>项</v>
          </cell>
          <cell r="I3003" t="str">
            <v>散射光比浊法</v>
          </cell>
          <cell r="J3003">
            <v>60</v>
          </cell>
          <cell r="K3003">
            <v>60</v>
          </cell>
          <cell r="L3003">
            <v>60</v>
          </cell>
        </row>
        <row r="3004">
          <cell r="D3004" t="str">
            <v>TTJC1124</v>
          </cell>
          <cell r="E3004" t="str">
            <v>免疫球蛋白定量测定-脑脊液IgM</v>
          </cell>
        </row>
        <row r="3004">
          <cell r="H3004" t="str">
            <v>项</v>
          </cell>
          <cell r="I3004" t="str">
            <v>散射光比浊法</v>
          </cell>
          <cell r="J3004">
            <v>60</v>
          </cell>
          <cell r="K3004">
            <v>60</v>
          </cell>
          <cell r="L3004">
            <v>60</v>
          </cell>
        </row>
        <row r="3005">
          <cell r="D3005" t="str">
            <v>TTJC1125</v>
          </cell>
          <cell r="E3005" t="str">
            <v>免疫球蛋白定量测定-脑脊液IgG</v>
          </cell>
        </row>
        <row r="3005">
          <cell r="H3005" t="str">
            <v>项</v>
          </cell>
          <cell r="I3005" t="str">
            <v>散射光比浊法</v>
          </cell>
          <cell r="J3005">
            <v>30</v>
          </cell>
          <cell r="K3005">
            <v>30</v>
          </cell>
          <cell r="L3005">
            <v>30</v>
          </cell>
        </row>
        <row r="3006">
          <cell r="D3006" t="str">
            <v>TTJC1126</v>
          </cell>
          <cell r="E3006" t="str">
            <v>轻链KAPPA定量</v>
          </cell>
        </row>
        <row r="3006">
          <cell r="H3006" t="str">
            <v>κ—LC/项</v>
          </cell>
          <cell r="I3006" t="str">
            <v>散射光比浊法</v>
          </cell>
          <cell r="J3006">
            <v>90</v>
          </cell>
          <cell r="K3006">
            <v>90</v>
          </cell>
          <cell r="L3006">
            <v>90</v>
          </cell>
        </row>
        <row r="3007">
          <cell r="D3007" t="str">
            <v>TTJC1127</v>
          </cell>
          <cell r="E3007" t="str">
            <v>轻链LAMBDA定量</v>
          </cell>
        </row>
        <row r="3007">
          <cell r="H3007" t="str">
            <v>λ— LC/项</v>
          </cell>
          <cell r="I3007" t="str">
            <v>散射光比浊法</v>
          </cell>
          <cell r="J3007">
            <v>90</v>
          </cell>
          <cell r="K3007">
            <v>90</v>
          </cell>
          <cell r="L3007">
            <v>90</v>
          </cell>
        </row>
        <row r="3008">
          <cell r="D3008" t="str">
            <v>TTJC1130</v>
          </cell>
          <cell r="E3008" t="str">
            <v>细菌抗体测定-幽门螺杆菌抗体</v>
          </cell>
          <cell r="F3008" t="str">
            <v>样本类型：血液。样本采集、签收、处理，质控，检测样本，审核结果，录入实验室信息系统或人工登记，发送报告；按规定处理废弃物；接受临床相关咨询。包括：IgA、IgG、IgM、总抗体。</v>
          </cell>
        </row>
        <row r="3008">
          <cell r="H3008" t="str">
            <v>项</v>
          </cell>
          <cell r="I3008" t="str">
            <v>ELISA、化学发光法</v>
          </cell>
          <cell r="J3008">
            <v>30</v>
          </cell>
          <cell r="K3008">
            <v>30</v>
          </cell>
          <cell r="L3008">
            <v>30</v>
          </cell>
        </row>
        <row r="3009">
          <cell r="D3009" t="str">
            <v>TTJC1132</v>
          </cell>
          <cell r="E3009" t="str">
            <v>总IgE测定定量</v>
          </cell>
        </row>
        <row r="3009">
          <cell r="H3009" t="str">
            <v>项</v>
          </cell>
          <cell r="I3009" t="str">
            <v>散射光比浊法、定量</v>
          </cell>
          <cell r="J3009">
            <v>60</v>
          </cell>
          <cell r="K3009">
            <v>60</v>
          </cell>
          <cell r="L3009">
            <v>60</v>
          </cell>
        </row>
        <row r="3010">
          <cell r="D3010" t="str">
            <v>TTJC1133</v>
          </cell>
          <cell r="E3010" t="str">
            <v>唐氏综合症筛查</v>
          </cell>
        </row>
        <row r="3010">
          <cell r="H3010" t="str">
            <v>项</v>
          </cell>
          <cell r="I3010" t="str">
            <v>酶联免疫法</v>
          </cell>
          <cell r="J3010">
            <v>200</v>
          </cell>
          <cell r="K3010">
            <v>200</v>
          </cell>
          <cell r="L3010">
            <v>200</v>
          </cell>
        </row>
        <row r="3011">
          <cell r="D3011" t="str">
            <v>TTJC1134</v>
          </cell>
          <cell r="E3011" t="str">
            <v>唐氏综合症筛查</v>
          </cell>
        </row>
        <row r="3011">
          <cell r="H3011" t="str">
            <v>项</v>
          </cell>
        </row>
        <row r="3011">
          <cell r="J3011">
            <v>110</v>
          </cell>
          <cell r="K3011">
            <v>110</v>
          </cell>
          <cell r="L3011">
            <v>110</v>
          </cell>
        </row>
        <row r="3012">
          <cell r="D3012" t="str">
            <v>TTJC1135</v>
          </cell>
          <cell r="E3012" t="str">
            <v>细小病毒B19</v>
          </cell>
        </row>
        <row r="3012">
          <cell r="H3012" t="str">
            <v>项</v>
          </cell>
          <cell r="I3012" t="str">
            <v>ELISA法</v>
          </cell>
          <cell r="J3012">
            <v>110</v>
          </cell>
          <cell r="K3012">
            <v>110</v>
          </cell>
          <cell r="L3012">
            <v>110</v>
          </cell>
        </row>
        <row r="3013">
          <cell r="D3013" t="str">
            <v>TTJC1136</v>
          </cell>
          <cell r="E3013" t="str">
            <v>瓜氨酸合成蛋白</v>
          </cell>
        </row>
        <row r="3013">
          <cell r="H3013" t="str">
            <v>项</v>
          </cell>
          <cell r="I3013" t="str">
            <v>ELISA法</v>
          </cell>
          <cell r="J3013">
            <v>110</v>
          </cell>
          <cell r="K3013">
            <v>110</v>
          </cell>
          <cell r="L3013">
            <v>110</v>
          </cell>
        </row>
        <row r="3014">
          <cell r="D3014" t="str">
            <v>TTJC1137</v>
          </cell>
          <cell r="E3014" t="str">
            <v>抗环瓜氨酸肽抗体(ACCP)测定</v>
          </cell>
          <cell r="F3014" t="str">
            <v>样本类型：血液。样本采集、签收、处理，质控，检测样本，审核结果，录入实验室信息系统或人工登记，发送报告；按规定处理废弃物；接受临床相关咨询。</v>
          </cell>
        </row>
        <row r="3014">
          <cell r="H3014" t="str">
            <v>项</v>
          </cell>
          <cell r="I3014" t="str">
            <v>ELISA法、化学发光法、胶体金法</v>
          </cell>
          <cell r="J3014">
            <v>110</v>
          </cell>
          <cell r="K3014">
            <v>110</v>
          </cell>
          <cell r="L3014">
            <v>110</v>
          </cell>
        </row>
        <row r="3015">
          <cell r="D3015" t="str">
            <v>TTJC1138</v>
          </cell>
          <cell r="E3015" t="str">
            <v>丙型肝炎抗体分型</v>
          </cell>
        </row>
        <row r="3015">
          <cell r="H3015" t="str">
            <v>人份</v>
          </cell>
        </row>
        <row r="3015">
          <cell r="J3015">
            <v>140</v>
          </cell>
          <cell r="K3015">
            <v>140</v>
          </cell>
          <cell r="L3015">
            <v>140</v>
          </cell>
        </row>
        <row r="3016">
          <cell r="D3016" t="str">
            <v>TTJC1139</v>
          </cell>
          <cell r="E3016" t="str">
            <v>血管性假性血友病因子抗原（vWF：Ag）测定</v>
          </cell>
        </row>
        <row r="3016">
          <cell r="H3016" t="str">
            <v>项</v>
          </cell>
          <cell r="I3016" t="str">
            <v>ELISA法</v>
          </cell>
          <cell r="J3016">
            <v>120</v>
          </cell>
          <cell r="K3016">
            <v>120</v>
          </cell>
          <cell r="L3016">
            <v>120</v>
          </cell>
        </row>
        <row r="3017">
          <cell r="D3017" t="str">
            <v>TTJC1140</v>
          </cell>
          <cell r="E3017" t="str">
            <v>超敏C反应蛋白测定（ELISA）</v>
          </cell>
        </row>
        <row r="3017">
          <cell r="H3017" t="str">
            <v>项</v>
          </cell>
        </row>
        <row r="3017">
          <cell r="J3017">
            <v>35</v>
          </cell>
          <cell r="K3017">
            <v>35</v>
          </cell>
          <cell r="L3017">
            <v>35</v>
          </cell>
        </row>
        <row r="3018">
          <cell r="D3018" t="str">
            <v>TTJC1142</v>
          </cell>
          <cell r="E3018" t="str">
            <v>绒毛膜促性腺激素（HCG）</v>
          </cell>
        </row>
        <row r="3018">
          <cell r="H3018" t="str">
            <v>项</v>
          </cell>
          <cell r="I3018" t="str">
            <v>干化学法。</v>
          </cell>
          <cell r="J3018">
            <v>30</v>
          </cell>
          <cell r="K3018">
            <v>30</v>
          </cell>
          <cell r="L3018">
            <v>30</v>
          </cell>
        </row>
        <row r="3019">
          <cell r="D3019" t="str">
            <v>TTJC1143</v>
          </cell>
          <cell r="E3019" t="str">
            <v>C-反应蛋白定量检测</v>
          </cell>
        </row>
        <row r="3019">
          <cell r="H3019" t="str">
            <v>项</v>
          </cell>
          <cell r="I3019" t="str">
            <v>干化学法。</v>
          </cell>
          <cell r="J3019">
            <v>35</v>
          </cell>
          <cell r="K3019">
            <v>35</v>
          </cell>
          <cell r="L3019">
            <v>35</v>
          </cell>
        </row>
        <row r="3020">
          <cell r="D3020" t="str">
            <v>TTJC1144</v>
          </cell>
          <cell r="E3020" t="str">
            <v>各种白介素测定</v>
          </cell>
        </row>
        <row r="3020">
          <cell r="H3020" t="str">
            <v>项</v>
          </cell>
        </row>
        <row r="3020">
          <cell r="J3020">
            <v>100</v>
          </cell>
          <cell r="K3020">
            <v>100</v>
          </cell>
          <cell r="L3020">
            <v>100</v>
          </cell>
        </row>
        <row r="3021">
          <cell r="D3021" t="str">
            <v>TTJC1145</v>
          </cell>
          <cell r="E3021" t="str">
            <v>抗体筛选试验</v>
          </cell>
        </row>
        <row r="3021">
          <cell r="H3021" t="str">
            <v>项</v>
          </cell>
        </row>
        <row r="3021">
          <cell r="J3021">
            <v>50</v>
          </cell>
          <cell r="K3021">
            <v>50</v>
          </cell>
          <cell r="L3021">
            <v>50</v>
          </cell>
        </row>
        <row r="3022">
          <cell r="D3022" t="str">
            <v>TTJC1146</v>
          </cell>
          <cell r="E3022" t="str">
            <v>白三烯B4水平测定（白三烯E4同）-酶免法</v>
          </cell>
        </row>
        <row r="3022">
          <cell r="H3022" t="str">
            <v>项</v>
          </cell>
        </row>
        <row r="3022">
          <cell r="J3022">
            <v>100</v>
          </cell>
          <cell r="K3022">
            <v>100</v>
          </cell>
          <cell r="L3022">
            <v>100</v>
          </cell>
        </row>
        <row r="3023">
          <cell r="D3023" t="str">
            <v>TTJC1147</v>
          </cell>
          <cell r="E3023" t="str">
            <v>腺病毒抗原检测</v>
          </cell>
        </row>
        <row r="3023">
          <cell r="H3023" t="str">
            <v>项</v>
          </cell>
        </row>
        <row r="3023">
          <cell r="J3023">
            <v>40</v>
          </cell>
          <cell r="K3023">
            <v>40</v>
          </cell>
          <cell r="L3023">
            <v>40</v>
          </cell>
        </row>
        <row r="3024">
          <cell r="D3024" t="str">
            <v>TTJC1148</v>
          </cell>
          <cell r="E3024" t="str">
            <v>丙型肝炎抗体测定</v>
          </cell>
        </row>
        <row r="3024">
          <cell r="H3024" t="str">
            <v>项</v>
          </cell>
          <cell r="I3024" t="str">
            <v>各种化学发光法</v>
          </cell>
          <cell r="J3024">
            <v>80</v>
          </cell>
          <cell r="K3024">
            <v>80</v>
          </cell>
          <cell r="L3024">
            <v>80</v>
          </cell>
        </row>
        <row r="3025">
          <cell r="D3025" t="str">
            <v>TTJC1149</v>
          </cell>
          <cell r="E3025" t="str">
            <v>食物过敏源IgG检测(酶联免疫法)</v>
          </cell>
        </row>
        <row r="3025">
          <cell r="H3025" t="str">
            <v>人份</v>
          </cell>
          <cell r="I3025" t="str">
            <v>包括血清中14种食物过敏原特异性IgG抗体</v>
          </cell>
          <cell r="J3025">
            <v>280</v>
          </cell>
          <cell r="K3025">
            <v>280</v>
          </cell>
          <cell r="L3025">
            <v>280</v>
          </cell>
        </row>
        <row r="3026">
          <cell r="D3026" t="str">
            <v>TTJC1150</v>
          </cell>
          <cell r="E3026" t="str">
            <v>精子顶体完整率检查-改良Kenndy</v>
          </cell>
          <cell r="F3026" t="str">
            <v>样本类型：精液。样本签收、处理，质控，检测样本，审核结果，录入实验室信息系统或人工登记，发送报告；按规定处理废弃物；接受临床相关咨询。</v>
          </cell>
        </row>
        <row r="3026">
          <cell r="H3026" t="str">
            <v>项</v>
          </cell>
        </row>
        <row r="3026">
          <cell r="J3026">
            <v>45</v>
          </cell>
          <cell r="K3026">
            <v>45</v>
          </cell>
          <cell r="L3026">
            <v>45</v>
          </cell>
        </row>
        <row r="3027">
          <cell r="D3027" t="str">
            <v>TTJC1151</v>
          </cell>
          <cell r="E3027" t="str">
            <v>精子结合抗体测定-免疫珠 （IBT）</v>
          </cell>
        </row>
        <row r="3027">
          <cell r="H3027" t="str">
            <v>项</v>
          </cell>
          <cell r="I3027" t="str">
            <v>每项检测计费一次。IgG、IgA、IgM。</v>
          </cell>
          <cell r="J3027">
            <v>75</v>
          </cell>
          <cell r="K3027">
            <v>75</v>
          </cell>
          <cell r="L3027">
            <v>75</v>
          </cell>
        </row>
        <row r="3028">
          <cell r="D3028" t="str">
            <v>TTJC1152</v>
          </cell>
          <cell r="E3028" t="str">
            <v>精子结合抗体测定-混合凝集（MAR)</v>
          </cell>
        </row>
        <row r="3028">
          <cell r="H3028" t="str">
            <v>项</v>
          </cell>
          <cell r="I3028" t="str">
            <v>IgG</v>
          </cell>
          <cell r="J3028">
            <v>75</v>
          </cell>
          <cell r="K3028">
            <v>75</v>
          </cell>
          <cell r="L3028">
            <v>75</v>
          </cell>
        </row>
        <row r="3029">
          <cell r="D3029" t="str">
            <v>TTJC1153</v>
          </cell>
          <cell r="E3029" t="str">
            <v>精子凝聚素受体定量检测-酶标记法</v>
          </cell>
        </row>
        <row r="3029">
          <cell r="H3029" t="str">
            <v>项</v>
          </cell>
        </row>
        <row r="3029">
          <cell r="J3029">
            <v>95</v>
          </cell>
          <cell r="K3029">
            <v>95</v>
          </cell>
          <cell r="L3029">
            <v>95</v>
          </cell>
        </row>
        <row r="3030">
          <cell r="D3030" t="str">
            <v>TTJC1154</v>
          </cell>
          <cell r="E3030" t="str">
            <v>血清抑制素 BInhibinB-ELISA 法</v>
          </cell>
        </row>
        <row r="3030">
          <cell r="H3030" t="str">
            <v>项</v>
          </cell>
        </row>
        <row r="3030">
          <cell r="J3030">
            <v>180</v>
          </cell>
          <cell r="K3030">
            <v>180</v>
          </cell>
          <cell r="L3030">
            <v>180</v>
          </cell>
        </row>
        <row r="3031">
          <cell r="D3031" t="str">
            <v>TTJC1155</v>
          </cell>
          <cell r="E3031" t="str">
            <v>血细胞簇分化抗原（CD）系列检测</v>
          </cell>
        </row>
        <row r="3031">
          <cell r="H3031" t="str">
            <v>每个抗原</v>
          </cell>
          <cell r="I3031" t="str">
            <v>流式细胞仪</v>
          </cell>
          <cell r="J3031">
            <v>60</v>
          </cell>
          <cell r="K3031">
            <v>60</v>
          </cell>
          <cell r="L3031">
            <v>60</v>
          </cell>
        </row>
        <row r="3032">
          <cell r="D3032" t="str">
            <v>TTJC1156</v>
          </cell>
          <cell r="E3032" t="str">
            <v>抗内因子抗体测定</v>
          </cell>
        </row>
        <row r="3032">
          <cell r="H3032" t="str">
            <v>项</v>
          </cell>
          <cell r="I3032" t="str">
            <v>化学发光法</v>
          </cell>
          <cell r="J3032">
            <v>50</v>
          </cell>
          <cell r="K3032">
            <v>50</v>
          </cell>
          <cell r="L3032">
            <v>50</v>
          </cell>
        </row>
        <row r="3033">
          <cell r="D3033" t="str">
            <v>TTJC1157</v>
          </cell>
          <cell r="E3033" t="str">
            <v>丙型肝炎病毒核心抗原检测</v>
          </cell>
        </row>
        <row r="3033">
          <cell r="H3033" t="str">
            <v>项</v>
          </cell>
          <cell r="I3033" t="str">
            <v>ELISA法</v>
          </cell>
          <cell r="J3033">
            <v>30</v>
          </cell>
          <cell r="K3033">
            <v>30</v>
          </cell>
          <cell r="L3033">
            <v>30</v>
          </cell>
        </row>
        <row r="3034">
          <cell r="D3034" t="str">
            <v>TTJC1158</v>
          </cell>
          <cell r="E3034" t="str">
            <v>抗组织细胞抗体测定</v>
          </cell>
        </row>
        <row r="3034">
          <cell r="H3034" t="str">
            <v>项</v>
          </cell>
          <cell r="I3034" t="str">
            <v>免疫印迹法</v>
          </cell>
          <cell r="J3034">
            <v>95</v>
          </cell>
          <cell r="K3034">
            <v>95</v>
          </cell>
          <cell r="L3034">
            <v>95</v>
          </cell>
        </row>
        <row r="3035">
          <cell r="D3035" t="str">
            <v>TTJC1159</v>
          </cell>
          <cell r="E3035" t="str">
            <v>血清抗谷氨酸脱羧酶抗体测定</v>
          </cell>
          <cell r="F3035" t="str">
            <v>样本类型：血液。样本采集、签收、处理，质控，检测样本，审核结果，录入实验室信息系统或人工登记，发送报告；按规定处理废弃物；接受临床相关咨询。</v>
          </cell>
        </row>
        <row r="3035">
          <cell r="H3035" t="str">
            <v>项</v>
          </cell>
          <cell r="I3035" t="str">
            <v>免疫印迹法、化学发光法</v>
          </cell>
          <cell r="J3035">
            <v>75</v>
          </cell>
          <cell r="K3035">
            <v>75</v>
          </cell>
          <cell r="L3035">
            <v>75</v>
          </cell>
        </row>
        <row r="3036">
          <cell r="D3036" t="str">
            <v>TTJC1160</v>
          </cell>
          <cell r="E3036" t="str">
            <v>抗胰岛素抗体测定</v>
          </cell>
        </row>
        <row r="3036">
          <cell r="H3036" t="str">
            <v>项</v>
          </cell>
          <cell r="I3036" t="str">
            <v>免疫印迹法</v>
          </cell>
          <cell r="J3036">
            <v>95</v>
          </cell>
          <cell r="K3036">
            <v>95</v>
          </cell>
          <cell r="L3036">
            <v>95</v>
          </cell>
        </row>
        <row r="3037">
          <cell r="D3037" t="str">
            <v>TTJC1161</v>
          </cell>
          <cell r="E3037" t="str">
            <v>血吸虫病检测</v>
          </cell>
        </row>
        <row r="3037">
          <cell r="H3037" t="str">
            <v>份</v>
          </cell>
          <cell r="I3037" t="str">
            <v>含IgM、IgG、IHA。</v>
          </cell>
          <cell r="J3037">
            <v>110</v>
          </cell>
          <cell r="K3037">
            <v>110</v>
          </cell>
          <cell r="L3037">
            <v>110</v>
          </cell>
        </row>
        <row r="3038">
          <cell r="D3038" t="str">
            <v>TTJC1162</v>
          </cell>
          <cell r="E3038" t="str">
            <v>丙型肝炎抗原</v>
          </cell>
        </row>
        <row r="3038">
          <cell r="H3038" t="str">
            <v>项</v>
          </cell>
          <cell r="I3038" t="str">
            <v>Elisa法</v>
          </cell>
          <cell r="J3038">
            <v>50</v>
          </cell>
          <cell r="K3038">
            <v>50</v>
          </cell>
          <cell r="L3038">
            <v>50</v>
          </cell>
        </row>
        <row r="3039">
          <cell r="D3039" t="str">
            <v>TTJC1163</v>
          </cell>
          <cell r="E3039" t="str">
            <v>抗α胞衬蛋白抗体测定</v>
          </cell>
        </row>
        <row r="3039">
          <cell r="H3039" t="str">
            <v>项</v>
          </cell>
        </row>
        <row r="3039">
          <cell r="J3039">
            <v>150</v>
          </cell>
          <cell r="K3039">
            <v>150</v>
          </cell>
          <cell r="L3039">
            <v>150</v>
          </cell>
        </row>
        <row r="3040">
          <cell r="D3040" t="str">
            <v>TTJC1164</v>
          </cell>
          <cell r="E3040" t="str">
            <v>抗特异性自身抗体测定</v>
          </cell>
          <cell r="F3040" t="str">
            <v>含抗肝特异性胞质自身抗原I型抗体LC1、抗核点蛋白Sp100抗体、抗肝肾微粒体抗体多LKM1、抗核包膜蛋白抗体GP210</v>
          </cell>
        </row>
        <row r="3040">
          <cell r="H3040" t="str">
            <v>项</v>
          </cell>
        </row>
        <row r="3040">
          <cell r="J3040">
            <v>40</v>
          </cell>
          <cell r="K3040">
            <v>40</v>
          </cell>
          <cell r="L3040">
            <v>40</v>
          </cell>
        </row>
        <row r="3041">
          <cell r="D3041" t="str">
            <v>TTJC1165</v>
          </cell>
          <cell r="E3041" t="str">
            <v>类杆菌感染检测</v>
          </cell>
        </row>
        <row r="3041">
          <cell r="H3041" t="str">
            <v>项</v>
          </cell>
          <cell r="I3041" t="str">
            <v>酶法</v>
          </cell>
          <cell r="J3041">
            <v>45</v>
          </cell>
          <cell r="K3041">
            <v>45</v>
          </cell>
          <cell r="L3041">
            <v>45</v>
          </cell>
        </row>
        <row r="3042">
          <cell r="D3042" t="str">
            <v>TTJC1166</v>
          </cell>
          <cell r="E3042" t="str">
            <v>晚期糖基化终产物检测（AGEs）</v>
          </cell>
        </row>
        <row r="3042">
          <cell r="H3042" t="str">
            <v>项</v>
          </cell>
          <cell r="I3042" t="str">
            <v>ELISA法</v>
          </cell>
          <cell r="J3042">
            <v>55</v>
          </cell>
          <cell r="K3042">
            <v>55</v>
          </cell>
          <cell r="L3042">
            <v>55</v>
          </cell>
        </row>
        <row r="3043">
          <cell r="D3043" t="str">
            <v>TTJC1167</v>
          </cell>
          <cell r="E3043" t="str">
            <v>胃蛋白酶原Ⅰ检测</v>
          </cell>
        </row>
        <row r="3043">
          <cell r="H3043" t="str">
            <v>项</v>
          </cell>
          <cell r="I3043" t="str">
            <v>ELISA法</v>
          </cell>
          <cell r="J3043">
            <v>55</v>
          </cell>
          <cell r="K3043">
            <v>55</v>
          </cell>
          <cell r="L3043">
            <v>55</v>
          </cell>
        </row>
        <row r="3044">
          <cell r="D3044" t="str">
            <v>TTJC1169</v>
          </cell>
          <cell r="E3044" t="str">
            <v>性激素结合球蛋白</v>
          </cell>
          <cell r="F3044" t="str">
            <v>样本类型：血液。样本签收、处理，质控，检测样本，审核结果，录入实验室信息系统或人工登记，发送报告；按规定处理废弃物；接受临床相关咨询。</v>
          </cell>
        </row>
        <row r="3044">
          <cell r="H3044" t="str">
            <v>项</v>
          </cell>
          <cell r="I3044" t="str">
            <v>化学发光法</v>
          </cell>
          <cell r="J3044">
            <v>60</v>
          </cell>
          <cell r="K3044">
            <v>60</v>
          </cell>
          <cell r="L3044">
            <v>60</v>
          </cell>
        </row>
        <row r="3045">
          <cell r="D3045" t="str">
            <v>TTJC1170</v>
          </cell>
          <cell r="E3045" t="str">
            <v>甲胎蛋白异质体AFP-L3检测</v>
          </cell>
        </row>
        <row r="3045">
          <cell r="H3045" t="str">
            <v>项</v>
          </cell>
          <cell r="I3045" t="str">
            <v>亲和层析离心法。</v>
          </cell>
          <cell r="J3045">
            <v>200</v>
          </cell>
          <cell r="K3045">
            <v>200</v>
          </cell>
          <cell r="L3045">
            <v>200</v>
          </cell>
        </row>
        <row r="3046">
          <cell r="D3046" t="str">
            <v>TTJC1171</v>
          </cell>
          <cell r="E3046" t="str">
            <v>血清抗突变形瓜氨酸波形抗体测定（MCV抗体）</v>
          </cell>
        </row>
        <row r="3046">
          <cell r="H3046" t="str">
            <v>人份</v>
          </cell>
          <cell r="I3046" t="str">
            <v>ELISA法。</v>
          </cell>
          <cell r="J3046">
            <v>130</v>
          </cell>
          <cell r="K3046">
            <v>130</v>
          </cell>
          <cell r="L3046">
            <v>130</v>
          </cell>
        </row>
        <row r="3047">
          <cell r="D3047" t="str">
            <v>TTJC1172</v>
          </cell>
          <cell r="E3047" t="str">
            <v>血清抗C1q抗体测定（C1q抗体）</v>
          </cell>
        </row>
        <row r="3047">
          <cell r="H3047" t="str">
            <v>人份</v>
          </cell>
          <cell r="I3047" t="str">
            <v>ELISA法。</v>
          </cell>
          <cell r="J3047">
            <v>120</v>
          </cell>
          <cell r="K3047">
            <v>120</v>
          </cell>
          <cell r="L3047">
            <v>120</v>
          </cell>
        </row>
        <row r="3048">
          <cell r="D3048" t="str">
            <v>TTJC1173</v>
          </cell>
          <cell r="E3048" t="str">
            <v>血清核周因子检测（APF）</v>
          </cell>
        </row>
        <row r="3048">
          <cell r="H3048" t="str">
            <v>人份</v>
          </cell>
          <cell r="I3048" t="str">
            <v>间接免疫荧光检测法。</v>
          </cell>
          <cell r="J3048">
            <v>60</v>
          </cell>
          <cell r="K3048">
            <v>60</v>
          </cell>
          <cell r="L3048">
            <v>60</v>
          </cell>
        </row>
        <row r="3049">
          <cell r="D3049" t="str">
            <v>TTJC1174</v>
          </cell>
          <cell r="E3049" t="str">
            <v>粪便钙卫蛋白检测</v>
          </cell>
          <cell r="F3049" t="str">
            <v>样本类型：粪便。样本采集、签收、处理，质控，检测样本，审核结果，录入实验室信息系统或人工登记，发送报告；按规定处理废弃物；接受临床相关咨询。</v>
          </cell>
        </row>
        <row r="3049">
          <cell r="H3049" t="str">
            <v>项</v>
          </cell>
          <cell r="I3049" t="str">
            <v>免疫法</v>
          </cell>
          <cell r="J3049">
            <v>150</v>
          </cell>
          <cell r="K3049">
            <v>150</v>
          </cell>
          <cell r="L3049">
            <v>150</v>
          </cell>
        </row>
        <row r="3050">
          <cell r="D3050" t="str">
            <v>TTJC1175</v>
          </cell>
          <cell r="E3050" t="str">
            <v>肿瘤相关基因表达检测</v>
          </cell>
          <cell r="F3050" t="str">
            <v>CEA、CK19、hMAM、MUC1、PSA、NSE、AFP、ER、PR、VEGFR、HER2、EGFR、RAS、CYP、GST、ERCC、XRCC、XPD、MTHFR、TS、TPMT、UGT、PCA3、BRCA、MYC、BRAF、Ki-67</v>
          </cell>
        </row>
        <row r="3050">
          <cell r="H3050" t="str">
            <v>每种</v>
          </cell>
        </row>
        <row r="3050">
          <cell r="J3050">
            <v>300</v>
          </cell>
          <cell r="K3050">
            <v>300</v>
          </cell>
          <cell r="L3050">
            <v>300</v>
          </cell>
        </row>
        <row r="3051">
          <cell r="D3051" t="str">
            <v>TTJC1176</v>
          </cell>
          <cell r="E3051" t="str">
            <v>血清骨钙素测定</v>
          </cell>
          <cell r="F3051" t="str">
            <v>样本类型：血液。样本签收、处理，质控，检测样本，审核结果，录入实验室信息系统或人工登记，发送报告；按规定处理废弃物；接受临床相关咨询。</v>
          </cell>
        </row>
        <row r="3051">
          <cell r="H3051" t="str">
            <v>项</v>
          </cell>
          <cell r="I3051" t="str">
            <v>化学发光法</v>
          </cell>
          <cell r="J3051">
            <v>90</v>
          </cell>
          <cell r="K3051">
            <v>90</v>
          </cell>
          <cell r="L3051">
            <v>90</v>
          </cell>
        </row>
        <row r="3052">
          <cell r="D3052" t="str">
            <v>TTJC1177</v>
          </cell>
          <cell r="E3052" t="str">
            <v>总Ⅰ型前胶原氨基端延长肽（PINP）</v>
          </cell>
          <cell r="F3052" t="str">
            <v>样本类型：血液。样本签收、处理，质控，检测样本，审核结果，录入实验室信息系统或人工登记，发送报告；按规定处理废弃物；接受临床相关咨询。</v>
          </cell>
        </row>
        <row r="3052">
          <cell r="H3052" t="str">
            <v>项</v>
          </cell>
          <cell r="I3052" t="str">
            <v>化学发光法</v>
          </cell>
          <cell r="J3052">
            <v>150</v>
          </cell>
          <cell r="K3052">
            <v>150</v>
          </cell>
          <cell r="L3052">
            <v>150</v>
          </cell>
        </row>
        <row r="3053">
          <cell r="D3053" t="str">
            <v>TTJC1178</v>
          </cell>
          <cell r="E3053" t="str">
            <v>Ⅰ型胶原羧基端片段</v>
          </cell>
          <cell r="F3053" t="str">
            <v>含氨基端片段。样本类型：血液、尿液。样本签收、处理，质控，检测样本，审核结果，录入实验室信息系统或人工登记，发送报告；按规定处理废弃物；接受临床相关咨询。</v>
          </cell>
        </row>
        <row r="3053">
          <cell r="H3053" t="str">
            <v>项</v>
          </cell>
          <cell r="I3053" t="str">
            <v>化学发光法，含氨基端前肽</v>
          </cell>
          <cell r="J3053">
            <v>110</v>
          </cell>
          <cell r="K3053">
            <v>110</v>
          </cell>
          <cell r="L3053">
            <v>110</v>
          </cell>
        </row>
        <row r="3054">
          <cell r="D3054" t="str">
            <v>TTJC1179</v>
          </cell>
          <cell r="E3054" t="str">
            <v>胃蛋白酶原Ⅰ（PGⅠ）测定</v>
          </cell>
          <cell r="F3054" t="str">
            <v>样本类型：血液。样本采集、签收、处理，质控，检测样本，审核结果，录入实验室信息系统或人工登记，发送报告；按规定处理废弃物；接受临床相关咨询。</v>
          </cell>
        </row>
        <row r="3054">
          <cell r="H3054" t="str">
            <v>项</v>
          </cell>
          <cell r="I3054" t="str">
            <v>多功能流式点阵技术、化学发光法</v>
          </cell>
          <cell r="J3054">
            <v>100</v>
          </cell>
          <cell r="K3054">
            <v>100</v>
          </cell>
          <cell r="L3054">
            <v>100</v>
          </cell>
        </row>
        <row r="3055">
          <cell r="D3055" t="str">
            <v>TTJC1180</v>
          </cell>
          <cell r="E3055" t="str">
            <v>胃蛋白酶原Ⅱ（PGⅡ）测定</v>
          </cell>
          <cell r="F3055" t="str">
            <v>样本类型：血液。样本采集、签收、处理，质控，检测样本，审核结果，录入实验室信息系统或人工登记，发送报告；按规定处理废弃物；接受临床相关咨询。</v>
          </cell>
        </row>
        <row r="3055">
          <cell r="H3055" t="str">
            <v>项</v>
          </cell>
          <cell r="I3055" t="str">
            <v>多功能流式点阵技术、化学发光法</v>
          </cell>
          <cell r="J3055">
            <v>100</v>
          </cell>
          <cell r="K3055">
            <v>100</v>
          </cell>
          <cell r="L3055">
            <v>100</v>
          </cell>
        </row>
        <row r="3056">
          <cell r="D3056" t="str">
            <v>TTJC1181</v>
          </cell>
          <cell r="E3056" t="str">
            <v>妊娠相关蛋白A</v>
          </cell>
        </row>
        <row r="3056">
          <cell r="H3056" t="str">
            <v>人份</v>
          </cell>
          <cell r="I3056" t="str">
            <v>时间分辨法</v>
          </cell>
          <cell r="J3056">
            <v>100</v>
          </cell>
          <cell r="K3056">
            <v>100</v>
          </cell>
          <cell r="L3056">
            <v>100</v>
          </cell>
        </row>
        <row r="3057">
          <cell r="D3057" t="str">
            <v>TTJC1182</v>
          </cell>
          <cell r="E3057" t="str">
            <v>游离β绒毛膜促性腺激素（F-β-HCG）</v>
          </cell>
        </row>
        <row r="3057">
          <cell r="H3057" t="str">
            <v>人份</v>
          </cell>
          <cell r="I3057" t="str">
            <v>时间分辨法</v>
          </cell>
          <cell r="J3057">
            <v>60</v>
          </cell>
          <cell r="K3057">
            <v>60</v>
          </cell>
          <cell r="L3057">
            <v>60</v>
          </cell>
        </row>
        <row r="3058">
          <cell r="D3058" t="str">
            <v>TTJC1183</v>
          </cell>
          <cell r="E3058" t="str">
            <v>人附睾分泌蛋白（HE4）检测</v>
          </cell>
        </row>
        <row r="3058">
          <cell r="H3058" t="str">
            <v>项</v>
          </cell>
        </row>
        <row r="3058">
          <cell r="J3058">
            <v>110</v>
          </cell>
          <cell r="K3058">
            <v>110</v>
          </cell>
          <cell r="L3058">
            <v>110</v>
          </cell>
        </row>
        <row r="3059">
          <cell r="D3059" t="str">
            <v>TTJC1184</v>
          </cell>
          <cell r="E3059" t="str">
            <v>人组织相容性抗原（HLA）分型-基因配型高分辨</v>
          </cell>
          <cell r="F3059" t="str">
            <v>样本类型：血液。样本签收、处理，质控，检测样本，审核结果，录入实验室信息系统或人工登记，发送报告；按规定处理废弃物；接受临床相关咨询。</v>
          </cell>
        </row>
        <row r="3059">
          <cell r="H3059" t="str">
            <v>位点</v>
          </cell>
        </row>
        <row r="3059">
          <cell r="J3059">
            <v>600</v>
          </cell>
          <cell r="K3059">
            <v>600</v>
          </cell>
          <cell r="L3059">
            <v>600</v>
          </cell>
        </row>
        <row r="3060">
          <cell r="D3060" t="str">
            <v>TTJC1185</v>
          </cell>
          <cell r="E3060" t="str">
            <v>尿液有机代谢物（气相色谱/质谱联用法）</v>
          </cell>
        </row>
        <row r="3060">
          <cell r="H3060" t="str">
            <v>次</v>
          </cell>
          <cell r="I3060" t="str">
            <v>含检验报告用纸。检验报告须含至少80种有机代谢物检测指标。</v>
          </cell>
          <cell r="J3060">
            <v>380</v>
          </cell>
          <cell r="K3060">
            <v>380</v>
          </cell>
          <cell r="L3060">
            <v>380</v>
          </cell>
        </row>
        <row r="3061">
          <cell r="D3061" t="str">
            <v>TTJC1186</v>
          </cell>
          <cell r="E3061" t="str">
            <v>雄烯二酮测定</v>
          </cell>
          <cell r="F3061" t="str">
            <v>样本类型：血液。样本签收、处理，质控，检测样本，审核结果，录入实验室信息系统或人工登记，发送报告；按规定处理废弃物；接受临床相关咨询。</v>
          </cell>
        </row>
        <row r="3061">
          <cell r="H3061" t="str">
            <v>项</v>
          </cell>
          <cell r="I3061" t="str">
            <v>化学发光法</v>
          </cell>
          <cell r="J3061">
            <v>45</v>
          </cell>
          <cell r="K3061">
            <v>45</v>
          </cell>
          <cell r="L3061">
            <v>45</v>
          </cell>
        </row>
        <row r="3062">
          <cell r="D3062" t="str">
            <v>TTJC1187</v>
          </cell>
          <cell r="E3062" t="str">
            <v>弓形体抗体测定</v>
          </cell>
          <cell r="F3062" t="str">
            <v>包括IgG、IgM,化学发光法</v>
          </cell>
        </row>
        <row r="3062">
          <cell r="H3062" t="str">
            <v>项</v>
          </cell>
          <cell r="I3062" t="str">
            <v>每项测定计费一次</v>
          </cell>
          <cell r="J3062">
            <v>60</v>
          </cell>
          <cell r="K3062">
            <v>60</v>
          </cell>
          <cell r="L3062">
            <v>60</v>
          </cell>
        </row>
        <row r="3063">
          <cell r="D3063" t="str">
            <v>TTJC1188</v>
          </cell>
          <cell r="E3063" t="str">
            <v>风疹病毒抗体测定</v>
          </cell>
          <cell r="F3063" t="str">
            <v>包括IgG、IgM,化学发光法</v>
          </cell>
        </row>
        <row r="3063">
          <cell r="H3063" t="str">
            <v>项</v>
          </cell>
          <cell r="I3063" t="str">
            <v>每项测定计费一次</v>
          </cell>
          <cell r="J3063">
            <v>60</v>
          </cell>
          <cell r="K3063">
            <v>60</v>
          </cell>
          <cell r="L3063">
            <v>60</v>
          </cell>
        </row>
        <row r="3064">
          <cell r="D3064" t="str">
            <v>TTJC1189</v>
          </cell>
          <cell r="E3064" t="str">
            <v>巨细胞病毒抗体测定</v>
          </cell>
        </row>
        <row r="3064">
          <cell r="H3064" t="str">
            <v>项</v>
          </cell>
          <cell r="I3064" t="str">
            <v>每项测定计费一次。包括IgG、IgM,化学发光法</v>
          </cell>
          <cell r="J3064">
            <v>60</v>
          </cell>
          <cell r="K3064">
            <v>60</v>
          </cell>
          <cell r="L3064">
            <v>60</v>
          </cell>
        </row>
        <row r="3065">
          <cell r="D3065" t="str">
            <v>TTJC1190</v>
          </cell>
          <cell r="E3065" t="str">
            <v>单纯疱疹病毒抗体测定</v>
          </cell>
          <cell r="F3065" t="str">
            <v>包括I型、II型，化学发光法</v>
          </cell>
        </row>
        <row r="3065">
          <cell r="H3065" t="str">
            <v>项</v>
          </cell>
          <cell r="I3065" t="str">
            <v>每项测定计费一次</v>
          </cell>
          <cell r="J3065">
            <v>60</v>
          </cell>
          <cell r="K3065">
            <v>60</v>
          </cell>
          <cell r="L3065">
            <v>60</v>
          </cell>
        </row>
        <row r="3066">
          <cell r="D3066" t="str">
            <v>TTJC1191</v>
          </cell>
          <cell r="E3066" t="str">
            <v>胰岛素样生长因子结合蛋白-3(IGFBP)</v>
          </cell>
        </row>
        <row r="3066">
          <cell r="H3066" t="str">
            <v>项</v>
          </cell>
          <cell r="I3066" t="str">
            <v>化学发光法</v>
          </cell>
          <cell r="J3066">
            <v>115</v>
          </cell>
          <cell r="K3066">
            <v>115</v>
          </cell>
          <cell r="L3066">
            <v>115</v>
          </cell>
        </row>
        <row r="3067">
          <cell r="D3067" t="str">
            <v>TTJC1192</v>
          </cell>
          <cell r="E3067" t="str">
            <v>胰岛素样生长因子-1(IGF-1)</v>
          </cell>
        </row>
        <row r="3067">
          <cell r="H3067" t="str">
            <v>项</v>
          </cell>
          <cell r="I3067" t="str">
            <v>化学发光法</v>
          </cell>
          <cell r="J3067">
            <v>115</v>
          </cell>
          <cell r="K3067">
            <v>115</v>
          </cell>
          <cell r="L3067">
            <v>115</v>
          </cell>
        </row>
        <row r="3068">
          <cell r="D3068" t="str">
            <v>TTJC1193</v>
          </cell>
          <cell r="E3068" t="str">
            <v>促甲状腺素受体抗体测定</v>
          </cell>
          <cell r="F3068" t="str">
            <v>样本类型：血液。样本签收、处理，质控，检测样本，审核结果，录入实验室信息系统或人工登记，发送报告；按规定处理废弃物；接受临床相关咨询。</v>
          </cell>
        </row>
        <row r="3068">
          <cell r="H3068" t="str">
            <v>项</v>
          </cell>
          <cell r="I3068" t="str">
            <v>化学发光法</v>
          </cell>
          <cell r="J3068">
            <v>100</v>
          </cell>
          <cell r="K3068">
            <v>100</v>
          </cell>
          <cell r="L3068">
            <v>100</v>
          </cell>
        </row>
        <row r="3069">
          <cell r="D3069" t="str">
            <v>TTJC1194</v>
          </cell>
          <cell r="E3069" t="str">
            <v>维生素族联合检测</v>
          </cell>
          <cell r="F3069" t="str">
            <v>样本类型：血液。样本签收、处理，质控，检测样本，审核结果，录入实验室信息系统或人工登记，发送报告；按规定处理废弃物；接受临床相关咨询。</v>
          </cell>
        </row>
        <row r="3069">
          <cell r="H3069" t="str">
            <v>每种维生素</v>
          </cell>
          <cell r="I3069" t="str">
            <v>化学发光法</v>
          </cell>
          <cell r="J3069">
            <v>25</v>
          </cell>
          <cell r="K3069">
            <v>25</v>
          </cell>
          <cell r="L3069">
            <v>25</v>
          </cell>
        </row>
        <row r="3070">
          <cell r="D3070" t="str">
            <v>TTJC1198</v>
          </cell>
          <cell r="E3070" t="str">
            <v>转铁蛋白（定量）</v>
          </cell>
        </row>
        <row r="3070">
          <cell r="H3070" t="str">
            <v>项</v>
          </cell>
          <cell r="I3070" t="str">
            <v>散射光比浊法</v>
          </cell>
          <cell r="J3070">
            <v>30</v>
          </cell>
          <cell r="K3070">
            <v>30</v>
          </cell>
          <cell r="L3070">
            <v>30</v>
          </cell>
        </row>
        <row r="3071">
          <cell r="D3071" t="str">
            <v>TTJC1199</v>
          </cell>
          <cell r="E3071" t="str">
            <v>α1一酸性糖蛋白（定量）</v>
          </cell>
        </row>
        <row r="3071">
          <cell r="H3071" t="str">
            <v>  项</v>
          </cell>
          <cell r="I3071" t="str">
            <v>散射光比浊法</v>
          </cell>
          <cell r="J3071">
            <v>30</v>
          </cell>
          <cell r="K3071">
            <v>30</v>
          </cell>
          <cell r="L3071">
            <v>30</v>
          </cell>
        </row>
        <row r="3072">
          <cell r="D3072" t="str">
            <v>TTJC1200</v>
          </cell>
          <cell r="E3072" t="str">
            <v>α1-抗胰蛋白酶（定量）</v>
          </cell>
        </row>
        <row r="3072">
          <cell r="H3072" t="str">
            <v>  项</v>
          </cell>
          <cell r="I3072" t="str">
            <v>散射光比浊法</v>
          </cell>
          <cell r="J3072">
            <v>30</v>
          </cell>
          <cell r="K3072">
            <v>30</v>
          </cell>
          <cell r="L3072">
            <v>30</v>
          </cell>
        </row>
        <row r="3073">
          <cell r="D3073" t="str">
            <v>TTJC1201</v>
          </cell>
          <cell r="E3073" t="str">
            <v>α2-巨球蛋白（定量）</v>
          </cell>
        </row>
        <row r="3073">
          <cell r="H3073" t="str">
            <v>  项</v>
          </cell>
          <cell r="I3073" t="str">
            <v>散射光比浊法</v>
          </cell>
          <cell r="J3073">
            <v>30</v>
          </cell>
          <cell r="K3073">
            <v>30</v>
          </cell>
          <cell r="L3073">
            <v>30</v>
          </cell>
        </row>
        <row r="3074">
          <cell r="D3074" t="str">
            <v>TTJC1202</v>
          </cell>
          <cell r="E3074" t="str">
            <v>前白蛋白（定量）</v>
          </cell>
          <cell r="F3074" t="str">
            <v>样本类型：血液。样本采集、签收、处理，质控，检测样本，审核结果，录入实验室信息系统或人工登记，发送报告；按规定处理废弃物；接受临床相关咨询。</v>
          </cell>
        </row>
        <row r="3074">
          <cell r="H3074" t="str">
            <v>项</v>
          </cell>
          <cell r="I3074" t="str">
            <v>散射光比浊法、透射光比浊法</v>
          </cell>
          <cell r="J3074">
            <v>35</v>
          </cell>
          <cell r="K3074">
            <v>35</v>
          </cell>
          <cell r="L3074">
            <v>35</v>
          </cell>
        </row>
        <row r="3075">
          <cell r="D3075" t="str">
            <v>TTJC1203</v>
          </cell>
          <cell r="E3075" t="str">
            <v>25羟维生素D测定</v>
          </cell>
        </row>
        <row r="3075">
          <cell r="H3075" t="str">
            <v>项</v>
          </cell>
        </row>
        <row r="3075">
          <cell r="J3075">
            <v>100</v>
          </cell>
          <cell r="K3075">
            <v>100</v>
          </cell>
          <cell r="L3075">
            <v>100</v>
          </cell>
        </row>
        <row r="3076">
          <cell r="D3076" t="str">
            <v>TTJC1204</v>
          </cell>
          <cell r="E3076" t="str">
            <v>1，25双羟维生素D测定</v>
          </cell>
        </row>
        <row r="3076">
          <cell r="H3076" t="str">
            <v>项</v>
          </cell>
        </row>
        <row r="3076">
          <cell r="J3076">
            <v>160</v>
          </cell>
          <cell r="K3076">
            <v>160</v>
          </cell>
          <cell r="L3076">
            <v>160</v>
          </cell>
        </row>
        <row r="3077">
          <cell r="D3077" t="str">
            <v>TTJC1205</v>
          </cell>
          <cell r="E3077" t="str">
            <v>叶酸测定</v>
          </cell>
        </row>
        <row r="3077">
          <cell r="H3077" t="str">
            <v>项</v>
          </cell>
        </row>
        <row r="3077">
          <cell r="J3077">
            <v>60</v>
          </cell>
          <cell r="K3077">
            <v>60</v>
          </cell>
          <cell r="L3077">
            <v>60</v>
          </cell>
        </row>
        <row r="3078">
          <cell r="D3078" t="str">
            <v>TTJC1207</v>
          </cell>
          <cell r="E3078" t="str">
            <v>血清维生素测定（B12）</v>
          </cell>
        </row>
        <row r="3078">
          <cell r="H3078" t="str">
            <v>项</v>
          </cell>
        </row>
        <row r="3078">
          <cell r="J3078">
            <v>60</v>
          </cell>
          <cell r="K3078">
            <v>60</v>
          </cell>
          <cell r="L3078">
            <v>60</v>
          </cell>
        </row>
        <row r="3079">
          <cell r="D3079" t="str">
            <v>TTJC1210</v>
          </cell>
          <cell r="E3079" t="str">
            <v>血浆肾素活性（PBA）测定</v>
          </cell>
        </row>
        <row r="3079">
          <cell r="H3079" t="str">
            <v>份</v>
          </cell>
        </row>
        <row r="3079">
          <cell r="J3079">
            <v>100</v>
          </cell>
          <cell r="K3079">
            <v>100</v>
          </cell>
          <cell r="L3079">
            <v>100</v>
          </cell>
        </row>
        <row r="3080">
          <cell r="D3080" t="str">
            <v>TTJC1211</v>
          </cell>
          <cell r="E3080" t="str">
            <v>11-脱氢血栓烷B2测定</v>
          </cell>
          <cell r="F3080" t="str">
            <v>样本类型尿液。样本采集签收处理，加免疫试剂，育温监测，质控审核，结果录入实验室信息系统或人工登记发送报告，按规定处理废弃物，接受临床相关咨询。</v>
          </cell>
        </row>
        <row r="3080">
          <cell r="H3080" t="str">
            <v>项</v>
          </cell>
        </row>
        <row r="3080">
          <cell r="J3080" t="str">
            <v>/试行价格</v>
          </cell>
          <cell r="K3080" t="str">
            <v>/试行价格</v>
          </cell>
          <cell r="L3080" t="str">
            <v>/试行价格</v>
          </cell>
        </row>
        <row r="3081">
          <cell r="D3081" t="str">
            <v>TTJC1212</v>
          </cell>
          <cell r="E3081" t="str">
            <v>血清胰岛素测定</v>
          </cell>
          <cell r="F3081" t="str">
            <v>样本类型：血液。样本签收、处理，质控，检测样本，审核结果，录入实验室信息系统或人工登记，发送报告；按规定处理废弃物；接受临床相关咨询。</v>
          </cell>
        </row>
        <row r="3081">
          <cell r="H3081" t="str">
            <v>项</v>
          </cell>
          <cell r="I3081" t="str">
            <v>化学发光法</v>
          </cell>
          <cell r="J3081">
            <v>60</v>
          </cell>
          <cell r="K3081">
            <v>60</v>
          </cell>
          <cell r="L3081">
            <v>60</v>
          </cell>
        </row>
        <row r="3082">
          <cell r="D3082" t="str">
            <v>TTJC1213</v>
          </cell>
          <cell r="E3082" t="str">
            <v>促甲状腺激素测定</v>
          </cell>
          <cell r="F3082" t="str">
            <v>样本类型：血液。样本采集、签收、处理，定标和质控，检测样本，审核结果，录入实验室信息系统或人工登记，发送报告；按规定处理废弃物；接受临床相关咨询。</v>
          </cell>
        </row>
        <row r="3082">
          <cell r="H3082" t="str">
            <v>项</v>
          </cell>
          <cell r="I3082" t="str">
            <v>时间分辨荧光免疫法</v>
          </cell>
          <cell r="J3082">
            <v>50</v>
          </cell>
          <cell r="K3082">
            <v>50</v>
          </cell>
          <cell r="L3082">
            <v>50</v>
          </cell>
        </row>
        <row r="3083">
          <cell r="D3083" t="str">
            <v>TTJC1214</v>
          </cell>
          <cell r="E3083" t="str">
            <v>血清C肽测定（CP）（化学发光法）</v>
          </cell>
        </row>
        <row r="3083">
          <cell r="H3083" t="str">
            <v>项</v>
          </cell>
        </row>
        <row r="3083">
          <cell r="J3083">
            <v>50</v>
          </cell>
          <cell r="K3083">
            <v>50</v>
          </cell>
          <cell r="L3083">
            <v>50</v>
          </cell>
        </row>
        <row r="3084">
          <cell r="D3084" t="str">
            <v>TTJC1535</v>
          </cell>
          <cell r="E3084" t="str">
            <v>糖类抗原测定</v>
          </cell>
          <cell r="F3084" t="str">
            <v>样本类型：血液、体液。标本采集，核收登记，标本评估，标本经处理，加入试剂，校准、质控，标本上机，根据实际情况反复测定，审核结果，根据实际情况与临床沟通，录入实验室信息系统或人工登记，人工审核，出具分析报告，对特殊情况作出备注、提出临床建议；冲洗，关机；按规定处理废弃物。包括CA-125、CA-130、CA-153、CA-199、CA-242、CA-27、CA-29、CA-50、CA-549、CA-724等。</v>
          </cell>
        </row>
        <row r="3084">
          <cell r="H3084" t="str">
            <v>每种抗原</v>
          </cell>
          <cell r="I3084" t="str">
            <v>①各种免疫学方法以此收费②化学发光法加收20元</v>
          </cell>
          <cell r="J3084">
            <v>30</v>
          </cell>
          <cell r="K3084">
            <v>30</v>
          </cell>
          <cell r="L3084">
            <v>30</v>
          </cell>
        </row>
        <row r="3085">
          <cell r="D3085" t="str">
            <v>TTJC1536</v>
          </cell>
          <cell r="E3085" t="str">
            <v>癌胚抗原测定(CEA)</v>
          </cell>
          <cell r="F3085" t="str">
            <v>样本类型：血液、体液。标本采集，核收登记，标本评估，标本经处理，加入试剂，校准、质控，标本上机，根据实际情况反复测定，审核结果，根据实际情况与临床沟通，录入实验室信息系统或人工登记，人工审核，出具分析报告，对特殊情况作出备注、提出临床建议；冲洗，关机；按规定处理废弃物。</v>
          </cell>
        </row>
        <row r="3085">
          <cell r="H3085" t="str">
            <v>次</v>
          </cell>
          <cell r="I3085" t="str">
            <v>①各种免疫学方法以此收费②化学发光法加收20元</v>
          </cell>
          <cell r="J3085">
            <v>15</v>
          </cell>
          <cell r="K3085">
            <v>15</v>
          </cell>
          <cell r="L3085">
            <v>15</v>
          </cell>
        </row>
        <row r="3086">
          <cell r="D3086" t="str">
            <v>TTJC1537</v>
          </cell>
          <cell r="E3086" t="str">
            <v>甲胎蛋白测定(AFP)</v>
          </cell>
          <cell r="F3086" t="str">
            <v>样本类型：血液、体液。标本采集，核收登记，标本评估，标本经处理，加入试剂，校准、质控，标本上机，根据实际情况反复测定，审核结果，根据实际情况与临床沟通，录入实验室信息系统或人工登记，人工审核，出具分析报告，对特殊情况作出备注、提出临床建议；冲洗，关机；按规定处理废弃物。</v>
          </cell>
        </row>
        <row r="3086">
          <cell r="H3086" t="str">
            <v>次</v>
          </cell>
          <cell r="I3086" t="str">
            <v>①各种免疫学方法以此收费②化学发光法加收20元</v>
          </cell>
          <cell r="J3086">
            <v>15</v>
          </cell>
          <cell r="K3086">
            <v>15</v>
          </cell>
          <cell r="L3086">
            <v>15</v>
          </cell>
        </row>
        <row r="3087">
          <cell r="D3087" t="str">
            <v>TTJC1538</v>
          </cell>
          <cell r="E3087" t="str">
            <v>细胞角蛋白19片段测定</v>
          </cell>
          <cell r="F3087" t="str">
            <v>样本类型：血液、体液。标本采集，核收登记，标本评估，标本经处理，加入试剂，校准、质控，标本上机，根据实际情况反复测定，审核结果，根据实际情况与临床沟通，录入实验室信息系统或人工登记，人工审核，出具分析报告，对特殊情况作出备注、提出临床建议；冲洗，关机；按规定处理废弃物。</v>
          </cell>
        </row>
        <row r="3087">
          <cell r="H3087" t="str">
            <v>次</v>
          </cell>
          <cell r="I3087" t="str">
            <v>①各种免疫学方法以此收费②化学发光法加收20元</v>
          </cell>
          <cell r="J3087">
            <v>30</v>
          </cell>
          <cell r="K3087">
            <v>30</v>
          </cell>
          <cell r="L3087">
            <v>30</v>
          </cell>
        </row>
        <row r="3088">
          <cell r="D3088" t="str">
            <v>CERZ1000</v>
          </cell>
          <cell r="E3088" t="str">
            <v>胃泌素释放肽前体(ProGRP)测定</v>
          </cell>
          <cell r="F3088" t="str">
            <v>标本采集，核收登记，标本评估，分离血清/浆，加入试剂，校准、质控，标本上机，审核结果，根据实际情况与临床沟通，录入实验室信息系统或人工登记，人工审核，出具分析报告，对特殊情况作出备注、提出临床建议；冲洗，关机；按规定处理废弃物。</v>
          </cell>
        </row>
        <row r="3088">
          <cell r="H3088" t="str">
            <v>次</v>
          </cell>
        </row>
        <row r="3088">
          <cell r="J3088">
            <v>50</v>
          </cell>
          <cell r="K3088">
            <v>50</v>
          </cell>
          <cell r="L3088">
            <v>50</v>
          </cell>
        </row>
        <row r="3089">
          <cell r="D3089" t="str">
            <v>TTJC1539</v>
          </cell>
          <cell r="E3089" t="str">
            <v>神经元特异性烯醇化酶测定(NSE)</v>
          </cell>
          <cell r="F3089" t="str">
            <v>样本类型：血液、体液。标本采集，核收登记，标本评估，标本经处理，加入试剂，校准、质控，标本上机，根据实际情况反复测定，审核结果，根据实际情况与临床沟通，录入实验室信息系统或人工登记，人工审核，出具分析报告，对特殊情况作出备注、提出临床建议；冲洗，关机；按规定处理废弃物。</v>
          </cell>
        </row>
        <row r="3089">
          <cell r="H3089" t="str">
            <v>次</v>
          </cell>
          <cell r="I3089" t="str">
            <v>①各种免疫学方法以此收费②化学发光法加收20元</v>
          </cell>
          <cell r="J3089">
            <v>30</v>
          </cell>
          <cell r="K3089">
            <v>30</v>
          </cell>
          <cell r="L3089">
            <v>30</v>
          </cell>
        </row>
        <row r="3090">
          <cell r="D3090" t="str">
            <v>TTJC1030</v>
          </cell>
          <cell r="E3090" t="str">
            <v>鳞状细胞癌相关抗原测定(SCC)</v>
          </cell>
          <cell r="F3090" t="str">
            <v>样本类型：血液、体液。标本采集，核收登记，标本评估，标本经处理，加入试剂，校准、质控，标本上机，根据实际情况反复测定，审核结果，根据实际情况与临床沟通，录入实验室信息系统或人工登记，人工审核，出具分析报告，对特殊情况作出备注、提出临床建议；冲洗，关机；按规定处理废弃物。</v>
          </cell>
        </row>
        <row r="3090">
          <cell r="H3090" t="str">
            <v>次</v>
          </cell>
          <cell r="I3090" t="str">
            <v>①各种免疫学方法以此收费②化学发光法加收20元</v>
          </cell>
          <cell r="J3090">
            <v>30</v>
          </cell>
          <cell r="K3090">
            <v>30</v>
          </cell>
          <cell r="L3090">
            <v>30</v>
          </cell>
        </row>
        <row r="3091">
          <cell r="D3091" t="str">
            <v>TTJC1540</v>
          </cell>
          <cell r="E3091" t="str">
            <v>总前列腺特异性抗原测定(TPSA)</v>
          </cell>
          <cell r="F3091" t="str">
            <v>样本类型：血液、体液。标本采集，核收登记，标本评估，标本经处理，加入试剂，校准、质控，标本上机，根据实际情况反复测定，审核结果，根据实际情况与临床沟通，录入实验室信息系统或人工登记，人工审核，出具分析报告，对特殊情况作出备注、提出临床建议；冲洗，关机；按规定处理废弃物。</v>
          </cell>
        </row>
        <row r="3091">
          <cell r="H3091" t="str">
            <v>次</v>
          </cell>
          <cell r="I3091" t="str">
            <v>①各种免疫学方法以此收费②化学发光法加收20元</v>
          </cell>
          <cell r="J3091">
            <v>30</v>
          </cell>
          <cell r="K3091">
            <v>30</v>
          </cell>
          <cell r="L3091">
            <v>30</v>
          </cell>
        </row>
        <row r="3092">
          <cell r="D3092" t="str">
            <v>TTJC1541</v>
          </cell>
          <cell r="E3092" t="str">
            <v>游离前列腺特异性抗原测定(FPSA)</v>
          </cell>
          <cell r="F3092" t="str">
            <v>样本类型：血液、体液。标本采集，核收登记，标本评估，标本经处理，加入试剂，校准、质控，标本上机，根据实际情况反复测定，审核结果，根据实际情况与临床沟通，录入实验室信息系统或人工登记，人工审核，出具分析报告，对特殊情况作出备注、提出临床建议；冲洗，关机；按规定处理废弃物。</v>
          </cell>
        </row>
        <row r="3092">
          <cell r="H3092" t="str">
            <v>次</v>
          </cell>
          <cell r="I3092" t="str">
            <v>①各种免疫学方法以此收费②化学发光法加收20元</v>
          </cell>
          <cell r="J3092">
            <v>30</v>
          </cell>
          <cell r="K3092">
            <v>30</v>
          </cell>
          <cell r="L3092">
            <v>30</v>
          </cell>
        </row>
        <row r="3093">
          <cell r="D3093" t="str">
            <v>TTJC1092</v>
          </cell>
          <cell r="E3093" t="str">
            <v>复合前列腺特异性抗原(CPSA)</v>
          </cell>
          <cell r="F3093" t="str">
            <v>样本类型：血液、体液。标本采集，核收登记，标本评估，标本经处理，加入试剂，校准、质控，标本上机，根据实际情况反复测定，审核结果，根据实际情况与临床沟通，录入实验室信息系统或人工登记，人工审核，出具分析报告，对特殊情况作出备注、提出临床建议；冲洗，关机；按规定处理废弃物。</v>
          </cell>
        </row>
        <row r="3093">
          <cell r="H3093" t="str">
            <v>次</v>
          </cell>
        </row>
        <row r="3093">
          <cell r="J3093">
            <v>30</v>
          </cell>
          <cell r="K3093">
            <v>30</v>
          </cell>
          <cell r="L3093">
            <v>30</v>
          </cell>
        </row>
        <row r="3094">
          <cell r="D3094" t="str">
            <v>TTJC-8</v>
          </cell>
          <cell r="E3094" t="str">
            <v>（五）毒物分析</v>
          </cell>
        </row>
        <row r="3095">
          <cell r="D3095" t="str">
            <v>TTJC1215</v>
          </cell>
          <cell r="E3095" t="str">
            <v>铅、汞、锰、铬、镉</v>
          </cell>
        </row>
        <row r="3095">
          <cell r="H3095" t="str">
            <v>项</v>
          </cell>
        </row>
        <row r="3095">
          <cell r="J3095">
            <v>20</v>
          </cell>
          <cell r="K3095">
            <v>20</v>
          </cell>
          <cell r="L3095">
            <v>20</v>
          </cell>
        </row>
        <row r="3096">
          <cell r="D3096" t="str">
            <v>TTJC1216</v>
          </cell>
          <cell r="E3096" t="str">
            <v>铜、锌、铁、镁、钾</v>
          </cell>
        </row>
        <row r="3096">
          <cell r="H3096" t="str">
            <v>项</v>
          </cell>
        </row>
        <row r="3096">
          <cell r="J3096">
            <v>30</v>
          </cell>
          <cell r="K3096">
            <v>30</v>
          </cell>
          <cell r="L3096">
            <v>30</v>
          </cell>
        </row>
        <row r="3097">
          <cell r="D3097" t="str">
            <v>TTJC1217</v>
          </cell>
          <cell r="E3097" t="str">
            <v>钠、氟、锟等</v>
          </cell>
        </row>
        <row r="3097">
          <cell r="H3097" t="str">
            <v>项</v>
          </cell>
        </row>
        <row r="3097">
          <cell r="J3097">
            <v>10</v>
          </cell>
          <cell r="K3097">
            <v>10</v>
          </cell>
          <cell r="L3097">
            <v>10</v>
          </cell>
        </row>
        <row r="3098">
          <cell r="D3098" t="str">
            <v>TTJC1218</v>
          </cell>
          <cell r="E3098" t="str">
            <v>有机磷_FID</v>
          </cell>
        </row>
        <row r="3098">
          <cell r="H3098" t="str">
            <v>项</v>
          </cell>
        </row>
        <row r="3098">
          <cell r="J3098">
            <v>20</v>
          </cell>
          <cell r="K3098">
            <v>20</v>
          </cell>
          <cell r="L3098">
            <v>20</v>
          </cell>
        </row>
        <row r="3099">
          <cell r="D3099" t="str">
            <v>TTJC1219</v>
          </cell>
          <cell r="E3099" t="str">
            <v>有机氯、有机氮</v>
          </cell>
        </row>
        <row r="3099">
          <cell r="H3099" t="str">
            <v>项</v>
          </cell>
        </row>
        <row r="3099">
          <cell r="J3099">
            <v>50</v>
          </cell>
          <cell r="K3099">
            <v>50</v>
          </cell>
          <cell r="L3099">
            <v>50</v>
          </cell>
        </row>
        <row r="3100">
          <cell r="D3100" t="str">
            <v>TTJC1220</v>
          </cell>
          <cell r="E3100" t="str">
            <v>有机溶剂、酚类_HPLe</v>
          </cell>
        </row>
        <row r="3100">
          <cell r="H3100" t="str">
            <v>项</v>
          </cell>
        </row>
        <row r="3100">
          <cell r="J3100">
            <v>100</v>
          </cell>
          <cell r="K3100">
            <v>100</v>
          </cell>
          <cell r="L3100">
            <v>100</v>
          </cell>
        </row>
        <row r="3101">
          <cell r="D3101" t="str">
            <v>TTJC1221</v>
          </cell>
          <cell r="E3101" t="str">
            <v>酯类 、苯系物_VV</v>
          </cell>
        </row>
        <row r="3101">
          <cell r="H3101" t="str">
            <v>项</v>
          </cell>
        </row>
        <row r="3101">
          <cell r="J3101">
            <v>50</v>
          </cell>
          <cell r="K3101">
            <v>50</v>
          </cell>
          <cell r="L3101">
            <v>50</v>
          </cell>
        </row>
        <row r="3102">
          <cell r="D3102" t="str">
            <v>TTJC1222</v>
          </cell>
          <cell r="E3102" t="str">
            <v>误服毒物监测</v>
          </cell>
          <cell r="F3102" t="str">
            <v>样本类型：血液、尿液。样本采集、签收、处理，定标和质控，检测 样本，审核结果，录入实验室信息系统或人工登记，发送报 告；按规定处理废弃物；接受临床相关咨询。包含：安非他明、甲基安非他明、可卡因、氯胺酮、二亚甲基双氧安非他明</v>
          </cell>
        </row>
        <row r="3102">
          <cell r="H3102" t="str">
            <v>项</v>
          </cell>
        </row>
        <row r="3102">
          <cell r="J3102">
            <v>30</v>
          </cell>
          <cell r="K3102">
            <v>30</v>
          </cell>
          <cell r="L3102">
            <v>30</v>
          </cell>
        </row>
        <row r="3103">
          <cell r="D3103" t="str">
            <v>TTJC1523</v>
          </cell>
          <cell r="E3103" t="str">
            <v>化学毒物检测－石墨炉原子吸收法</v>
          </cell>
          <cell r="F3103" t="str">
            <v>样本类型：各种样本。样本采集、签收、标本前处理，自制标准曲线、定标和质控，检测样本，审核结果、样本结果数据校正，录入实验室信息系统或人工登记，发送报告；实验用具浸泡、刷洗、烘干；按规定处理废弃物；接受临床相关咨询；设备检定、校准。</v>
          </cell>
        </row>
        <row r="3103">
          <cell r="H3103" t="str">
            <v>次</v>
          </cell>
          <cell r="I3103" t="str">
            <v>每项毒物计费一次；仅限职业病防治院。</v>
          </cell>
          <cell r="J3103" t="str">
            <v>试行价格350</v>
          </cell>
          <cell r="K3103" t="str">
            <v>试行价格350</v>
          </cell>
          <cell r="L3103" t="str">
            <v>试行价格350</v>
          </cell>
        </row>
        <row r="3104">
          <cell r="D3104" t="str">
            <v>TTJC1524</v>
          </cell>
          <cell r="E3104" t="str">
            <v>化学毒物检测－原子荧光法</v>
          </cell>
          <cell r="F3104" t="str">
            <v>样本类型：各种样本。样本采集、签收、标本前处理，自制标准曲线、定标和质控，检测样本，审核结果、样本结果数据校正，录入实验室信息系统或人工登记，发送报告；实验用具浸泡、刷
洗、烘干；按规定处理废弃物；接受临床相关咨询；设备检定、校准。</v>
          </cell>
        </row>
        <row r="3104">
          <cell r="H3104" t="str">
            <v>次</v>
          </cell>
          <cell r="I3104" t="str">
            <v>每项毒物计费一次；仅限职业病防治院。</v>
          </cell>
          <cell r="J3104" t="str">
            <v>试行价格400</v>
          </cell>
          <cell r="K3104" t="str">
            <v>试行价格400</v>
          </cell>
          <cell r="L3104" t="str">
            <v>试行价格400</v>
          </cell>
        </row>
        <row r="3105">
          <cell r="D3105" t="str">
            <v>TTJC1525</v>
          </cell>
          <cell r="E3105" t="str">
            <v>化学毒物检测－专用氟电极法</v>
          </cell>
          <cell r="F3105" t="str">
            <v>样本类型：血液、尿液。样本采集、签收、标本前处理，自制标准曲线、定标和质控，检测样本，审核结果、样本结果数据校正，录入实验室信息系统或人工登记，发送报告；实验用具浸泡、刷
洗、烘干；按规定处理废弃物；接受临床相关咨询；设备检定、校准。</v>
          </cell>
        </row>
        <row r="3105">
          <cell r="H3105" t="str">
            <v>次</v>
          </cell>
          <cell r="I3105" t="str">
            <v>每项毒物计费一次；仅限职业病防治院。</v>
          </cell>
          <cell r="J3105" t="str">
            <v>试行价格260</v>
          </cell>
          <cell r="K3105" t="str">
            <v>试行价格260</v>
          </cell>
          <cell r="L3105" t="str">
            <v>试行价格260</v>
          </cell>
        </row>
        <row r="3106">
          <cell r="D3106" t="str">
            <v>TTJC1526</v>
          </cell>
          <cell r="E3106" t="str">
            <v>化学毒物检测－电感耦合等离子体质谱法</v>
          </cell>
          <cell r="F3106" t="str">
            <v>样本类型：各种样本。样本采集、签收、标本前处理，自制标准曲线、定标和质控，检测样本，审核结果、样本结果数据校正，录入实验室信息系统或人工登记，发送报告；实验用具浸泡、刷
洗、烘干；按规定处理废弃物；接受临床相关咨询；设备检定、校准。</v>
          </cell>
        </row>
        <row r="3106">
          <cell r="H3106" t="str">
            <v>次</v>
          </cell>
          <cell r="I3106" t="str">
            <v>每项毒物计费一次；仅限职业病防治院。</v>
          </cell>
          <cell r="J3106" t="str">
            <v>试行价格360</v>
          </cell>
          <cell r="K3106" t="str">
            <v>试行价格360</v>
          </cell>
          <cell r="L3106" t="str">
            <v>试行价格360</v>
          </cell>
        </row>
        <row r="3107">
          <cell r="D3107" t="str">
            <v>TTJC1527</v>
          </cell>
          <cell r="E3107" t="str">
            <v>化学毒物检测－气相色谱法</v>
          </cell>
          <cell r="F3107" t="str">
            <v>样本类型：各种样本。样本采集、签收、标本前处理，自制标准曲线、定标和质控，检测样本，审核结果，录入实验室信息系统或人工登记，发送报告；实验用具浸泡、刷洗、烘干；按规定处理废弃物；接受临床相关咨询；设备检定、校准。</v>
          </cell>
        </row>
        <row r="3107">
          <cell r="H3107" t="str">
            <v>次</v>
          </cell>
          <cell r="I3107" t="str">
            <v>每项毒物计费一次；仅限职业病防治院。</v>
          </cell>
          <cell r="J3107" t="str">
            <v>试行价格350</v>
          </cell>
          <cell r="K3107" t="str">
            <v>试行价格350</v>
          </cell>
          <cell r="L3107" t="str">
            <v>试行价格350</v>
          </cell>
        </row>
        <row r="3108">
          <cell r="D3108" t="str">
            <v>TTJC1528</v>
          </cell>
          <cell r="E3108" t="str">
            <v>化学毒物检测－液相色谱法</v>
          </cell>
          <cell r="F3108" t="str">
            <v>样本类型：各种样本。样本采集、签收、标本前处理，自制标准曲线、定标和质控，检测样本，审核结果，录入实验室信息系统或人工登记，发
送报告；实验用具浸泡、刷洗、烘干；按规定处理废弃物；接受临床相关咨询；设备检定、校准。</v>
          </cell>
        </row>
        <row r="3108">
          <cell r="H3108" t="str">
            <v>次</v>
          </cell>
          <cell r="I3108" t="str">
            <v>每项毒物计费一次；仅限职业病防治院。</v>
          </cell>
          <cell r="J3108" t="str">
            <v>试行价格350</v>
          </cell>
          <cell r="K3108" t="str">
            <v>试行价格350</v>
          </cell>
          <cell r="L3108" t="str">
            <v>试行价格350</v>
          </cell>
        </row>
        <row r="3109">
          <cell r="D3109" t="str">
            <v>TTJC1529</v>
          </cell>
          <cell r="E3109" t="str">
            <v>化学毒物检测一气相色谱质谱法</v>
          </cell>
          <cell r="F3109" t="str">
            <v>样本类型：各种样本。样本采集、签收、标本前处理，自制标准曲线、定标和质控，检测样本，
审核结果，录入实验室信息系统或人工登记，发送报告；实验用具浸泡、刷洗、烘于；按规定处理废弃物；接受临床相关咨询；设备检定、校准。</v>
          </cell>
        </row>
        <row r="3109">
          <cell r="H3109" t="str">
            <v>次</v>
          </cell>
          <cell r="I3109" t="str">
            <v>每项毒物计费一次；仅限职业病防治院。</v>
          </cell>
          <cell r="J3109" t="str">
            <v>试行价格850</v>
          </cell>
          <cell r="K3109" t="str">
            <v>试行价格850</v>
          </cell>
          <cell r="L3109" t="str">
            <v>试行价格850</v>
          </cell>
        </row>
        <row r="3110">
          <cell r="D3110" t="str">
            <v>TTJC1530</v>
          </cell>
          <cell r="E3110" t="str">
            <v>化学毒物检测－液相色谱质谱法</v>
          </cell>
          <cell r="F3110" t="str">
            <v>样本类型：各种样本。样本采集、签收、标本前处理，自制标准曲线、定标和质控，检测样本，审核结果，录入实验室信息系统或人工登记，发送报告；实验用具浸泡、刷洗、烘干；按规定处理废弃物；接受临床相关咨询；设备检定、校准。</v>
          </cell>
        </row>
        <row r="3110">
          <cell r="H3110" t="str">
            <v>次</v>
          </cell>
          <cell r="I3110" t="str">
            <v>每项毒物计费一次；仅限职业病防治院。</v>
          </cell>
          <cell r="J3110" t="str">
            <v>试行价格1100</v>
          </cell>
          <cell r="K3110" t="str">
            <v>试行价格1100</v>
          </cell>
          <cell r="L3110" t="str">
            <v>试行价格1100</v>
          </cell>
        </row>
        <row r="3111">
          <cell r="D3111" t="str">
            <v>TTJC1531</v>
          </cell>
          <cell r="E3111" t="str">
            <v>化学毒物检测－分光光度法</v>
          </cell>
          <cell r="F3111" t="str">
            <v>样本类型：各种样本。样本采集、答收、标本前处理，自制标准曲线、定标和质控，检测样本，审核结果，录入实验室信息系统或人工登记，发送报告；实验用具浸泡、刷洗、烘干；按规定处理废弃物；接受临床相关咨询；设备检定、校准。</v>
          </cell>
        </row>
        <row r="3111">
          <cell r="H3111" t="str">
            <v>次</v>
          </cell>
          <cell r="I3111" t="str">
            <v>每项毒物计费一次；仅限职业病防治院。</v>
          </cell>
          <cell r="J3111" t="str">
            <v>试行价格300</v>
          </cell>
          <cell r="K3111" t="str">
            <v>试行价格300</v>
          </cell>
          <cell r="L3111" t="str">
            <v>试行价格300</v>
          </cell>
        </row>
        <row r="3112">
          <cell r="D3112" t="str">
            <v>TTJC1532</v>
          </cell>
          <cell r="E3112" t="str">
            <v>化学毒物检测－表面荧光法</v>
          </cell>
          <cell r="F3112" t="str">
            <v>样本类型：血液。样本采集、签收、标本前处理，检测样本，审核结果，录入实验室信息系统或人工登记，发送报告；按规定处理废弃物；接受临床相关咨询；设备检定、校准。</v>
          </cell>
        </row>
        <row r="3112">
          <cell r="H3112" t="str">
            <v>次</v>
          </cell>
          <cell r="I3112" t="str">
            <v>每项毒物计费一次；仅限职业病防治院。</v>
          </cell>
          <cell r="J3112" t="str">
            <v>试行价格35</v>
          </cell>
          <cell r="K3112" t="str">
            <v>试行价格35</v>
          </cell>
          <cell r="L3112" t="str">
            <v>试行价格35</v>
          </cell>
        </row>
        <row r="3113">
          <cell r="D3113" t="str">
            <v>TTJC1533</v>
          </cell>
          <cell r="E3113" t="str">
            <v>化学毒物检测－外周血淋巴细胞微核实验</v>
          </cell>
          <cell r="F3113" t="str">
            <v>样本类型：血液。样本采集、签收、将样品接种于1640培养基、37°c恒温箱培养、低渗后用固定液洗涤、收集外周血中淋巴细胞、制片、染色、显微镜计数、质控、审核结
果，录入实验室信息系统或人工登记，发送报告；按规定处理废弃物；接受临床相关咨询；设备检
定、校准。</v>
          </cell>
        </row>
        <row r="3113">
          <cell r="H3113" t="str">
            <v>次</v>
          </cell>
          <cell r="I3113" t="str">
            <v>每项毒物计费一次；仅限职业病防治院。</v>
          </cell>
          <cell r="J3113" t="str">
            <v>试行价格200</v>
          </cell>
          <cell r="K3113" t="str">
            <v>试行价格200</v>
          </cell>
          <cell r="L3113" t="str">
            <v>试行价格200</v>
          </cell>
        </row>
        <row r="3114">
          <cell r="D3114" t="str">
            <v>TTJC1534</v>
          </cell>
          <cell r="E3114" t="str">
            <v>造血干细胞解冻</v>
          </cell>
          <cell r="F3114" t="str">
            <v>将液氮或超低温冰箱保存的造血干细胞取出，迅速放入恒温水箱内解冻。</v>
          </cell>
        </row>
        <row r="3114">
          <cell r="H3114" t="str">
            <v>次</v>
          </cell>
        </row>
        <row r="3114">
          <cell r="J3114" t="str">
            <v>试行价格90</v>
          </cell>
          <cell r="K3114" t="str">
            <v>试行价格90</v>
          </cell>
          <cell r="L3114" t="str">
            <v>试行价格90</v>
          </cell>
        </row>
        <row r="3115">
          <cell r="D3115" t="str">
            <v>TTJC-9</v>
          </cell>
          <cell r="E3115" t="str">
            <v>（六）药物监测</v>
          </cell>
        </row>
        <row r="3116">
          <cell r="D3116" t="str">
            <v>TTJC1223</v>
          </cell>
          <cell r="E3116" t="str">
            <v>茶碱</v>
          </cell>
        </row>
        <row r="3116">
          <cell r="H3116" t="str">
            <v>次</v>
          </cell>
          <cell r="I3116" t="str">
            <v>另收试剂材料费55元</v>
          </cell>
          <cell r="J3116">
            <v>25</v>
          </cell>
          <cell r="K3116">
            <v>25</v>
          </cell>
          <cell r="L3116">
            <v>25</v>
          </cell>
        </row>
        <row r="3117">
          <cell r="D3117" t="str">
            <v>TTJC1224</v>
          </cell>
          <cell r="E3117" t="str">
            <v>鲁米那</v>
          </cell>
        </row>
        <row r="3117">
          <cell r="H3117" t="str">
            <v>次</v>
          </cell>
          <cell r="I3117" t="str">
            <v>另收试剂材料费55元</v>
          </cell>
          <cell r="J3117">
            <v>25</v>
          </cell>
          <cell r="K3117">
            <v>25</v>
          </cell>
          <cell r="L3117">
            <v>25</v>
          </cell>
        </row>
        <row r="3118">
          <cell r="D3118" t="str">
            <v>TTJC1225</v>
          </cell>
          <cell r="E3118" t="str">
            <v>苯妥英钠</v>
          </cell>
        </row>
        <row r="3118">
          <cell r="H3118" t="str">
            <v>次</v>
          </cell>
          <cell r="I3118" t="str">
            <v>另收试剂材料费55元</v>
          </cell>
          <cell r="J3118">
            <v>25</v>
          </cell>
          <cell r="K3118">
            <v>25</v>
          </cell>
          <cell r="L3118">
            <v>25</v>
          </cell>
        </row>
        <row r="3119">
          <cell r="D3119" t="str">
            <v>TTJC1226</v>
          </cell>
          <cell r="E3119" t="str">
            <v>地高辛</v>
          </cell>
        </row>
        <row r="3119">
          <cell r="H3119" t="str">
            <v>次</v>
          </cell>
          <cell r="I3119" t="str">
            <v>另收试剂材料费55元</v>
          </cell>
          <cell r="J3119">
            <v>25</v>
          </cell>
          <cell r="K3119">
            <v>25</v>
          </cell>
          <cell r="L3119">
            <v>25</v>
          </cell>
        </row>
        <row r="3120">
          <cell r="D3120" t="str">
            <v>TTJC1227</v>
          </cell>
          <cell r="E3120" t="str">
            <v>利福平</v>
          </cell>
        </row>
        <row r="3120">
          <cell r="H3120" t="str">
            <v>项</v>
          </cell>
          <cell r="I3120" t="str">
            <v>另收试剂材料费55元</v>
          </cell>
          <cell r="J3120">
            <v>25</v>
          </cell>
          <cell r="K3120">
            <v>25</v>
          </cell>
          <cell r="L3120">
            <v>25</v>
          </cell>
        </row>
        <row r="3121">
          <cell r="D3121" t="str">
            <v>TTJC1228</v>
          </cell>
          <cell r="E3121" t="str">
            <v>先锋霉素</v>
          </cell>
        </row>
        <row r="3121">
          <cell r="H3121" t="str">
            <v>项</v>
          </cell>
          <cell r="I3121" t="str">
            <v>另收试剂材料费55元</v>
          </cell>
          <cell r="J3121">
            <v>25</v>
          </cell>
          <cell r="K3121">
            <v>25</v>
          </cell>
          <cell r="L3121">
            <v>25</v>
          </cell>
        </row>
        <row r="3122">
          <cell r="D3122" t="str">
            <v>TTJC1229</v>
          </cell>
          <cell r="E3122" t="str">
            <v>奎尼丁</v>
          </cell>
        </row>
        <row r="3122">
          <cell r="H3122" t="str">
            <v>项</v>
          </cell>
          <cell r="I3122" t="str">
            <v>另收试剂材料费55元</v>
          </cell>
          <cell r="J3122">
            <v>25</v>
          </cell>
          <cell r="K3122">
            <v>25</v>
          </cell>
          <cell r="L3122">
            <v>25</v>
          </cell>
        </row>
        <row r="3123">
          <cell r="D3123" t="str">
            <v>TTJC1230</v>
          </cell>
          <cell r="E3123" t="str">
            <v>抗肿瘤药物浓度检测</v>
          </cell>
        </row>
        <row r="3123">
          <cell r="H3123" t="str">
            <v>项</v>
          </cell>
        </row>
        <row r="3123">
          <cell r="J3123">
            <v>80</v>
          </cell>
          <cell r="K3123">
            <v>80</v>
          </cell>
          <cell r="L3123">
            <v>80</v>
          </cell>
        </row>
        <row r="3124">
          <cell r="D3124" t="str">
            <v>TTJC1231</v>
          </cell>
          <cell r="E3124" t="str">
            <v>急性白血病体外增敏试验</v>
          </cell>
        </row>
        <row r="3124">
          <cell r="H3124" t="str">
            <v>项</v>
          </cell>
        </row>
        <row r="3124">
          <cell r="J3124">
            <v>350</v>
          </cell>
          <cell r="K3124">
            <v>350</v>
          </cell>
          <cell r="L3124">
            <v>350</v>
          </cell>
        </row>
        <row r="3125">
          <cell r="D3125" t="str">
            <v>TTJC1232</v>
          </cell>
          <cell r="E3125" t="str">
            <v>丙戊酸药物监测</v>
          </cell>
          <cell r="F3125" t="str">
            <v>样本类型：血液、尿液。样本采集、签收、处理，定标和质控，检测 样本，审核结果，录入实验室信息系统或人工登记，发送报 告；按规定处理废弃物；接受临床相关咨询。包含其他精神类药物、其他抗癫痫类药物。</v>
          </cell>
        </row>
        <row r="3125">
          <cell r="H3125" t="str">
            <v>每种药物</v>
          </cell>
        </row>
        <row r="3125">
          <cell r="J3125">
            <v>100</v>
          </cell>
          <cell r="K3125">
            <v>100</v>
          </cell>
          <cell r="L3125">
            <v>100</v>
          </cell>
        </row>
        <row r="3126">
          <cell r="D3126" t="str">
            <v>TTJC1233</v>
          </cell>
          <cell r="E3126" t="str">
            <v>血药浓度监测</v>
          </cell>
        </row>
        <row r="3126">
          <cell r="H3126" t="str">
            <v>项</v>
          </cell>
          <cell r="I3126" t="str">
            <v>荧光偏振法</v>
          </cell>
          <cell r="J3126">
            <v>90</v>
          </cell>
          <cell r="K3126">
            <v>90</v>
          </cell>
          <cell r="L3126">
            <v>90</v>
          </cell>
        </row>
        <row r="3127">
          <cell r="D3127" t="str">
            <v>TTJC1234</v>
          </cell>
          <cell r="E3127" t="str">
            <v>地高辛（药物监测）</v>
          </cell>
        </row>
        <row r="3127">
          <cell r="H3127" t="str">
            <v>项</v>
          </cell>
        </row>
        <row r="3127">
          <cell r="J3127">
            <v>80</v>
          </cell>
          <cell r="K3127">
            <v>80</v>
          </cell>
          <cell r="L3127">
            <v>80</v>
          </cell>
        </row>
        <row r="3128">
          <cell r="D3128" t="str">
            <v>TTJC1235</v>
          </cell>
          <cell r="E3128" t="str">
            <v>苯妥因、卡吗西平监测</v>
          </cell>
        </row>
        <row r="3128">
          <cell r="H3128" t="str">
            <v>人份</v>
          </cell>
        </row>
        <row r="3128">
          <cell r="J3128">
            <v>80</v>
          </cell>
          <cell r="K3128">
            <v>80</v>
          </cell>
          <cell r="L3128">
            <v>80</v>
          </cell>
        </row>
        <row r="3129">
          <cell r="D3129" t="str">
            <v>TTJC1236</v>
          </cell>
          <cell r="E3129" t="str">
            <v>肾上腺皮质功能试验-过夜地塞米松抑制试验</v>
          </cell>
          <cell r="F3129" t="str">
            <v>血皮质醇测定2次</v>
          </cell>
        </row>
        <row r="3129">
          <cell r="H3129" t="str">
            <v>每试验项目</v>
          </cell>
          <cell r="I3129" t="str">
            <v>含取静脉血及结果分析，标本检验费及一次性材料另收</v>
          </cell>
          <cell r="J3129">
            <v>17</v>
          </cell>
          <cell r="K3129">
            <v>17</v>
          </cell>
          <cell r="L3129">
            <v>17</v>
          </cell>
        </row>
        <row r="3130">
          <cell r="D3130" t="str">
            <v>TTJC1237</v>
          </cell>
          <cell r="E3130" t="str">
            <v>肾上腺皮质功能试验-地塞米松抑制试验</v>
          </cell>
          <cell r="F3130" t="str">
            <v>含24小时尿17-羟皮质类固醇（17-OHCS),17-酮（17-KS）及皮质醇测定各5次：包括小、大剂量</v>
          </cell>
        </row>
        <row r="3130">
          <cell r="H3130" t="str">
            <v>每试验项目</v>
          </cell>
          <cell r="I3130" t="str">
            <v>含取静脉血及结果分析，标本检验费及一次性材料另收</v>
          </cell>
          <cell r="J3130">
            <v>52</v>
          </cell>
          <cell r="K3130">
            <v>52</v>
          </cell>
          <cell r="L3130">
            <v>52</v>
          </cell>
        </row>
        <row r="3131">
          <cell r="D3131" t="str">
            <v>TTJC1238</v>
          </cell>
          <cell r="E3131" t="str">
            <v>肾上腺皮质功能试验-安体舒通试验</v>
          </cell>
          <cell r="F3131" t="str">
            <v>含测血尿钾、钠6-8次</v>
          </cell>
        </row>
        <row r="3131">
          <cell r="H3131" t="str">
            <v>每试验项目</v>
          </cell>
          <cell r="I3131" t="str">
            <v>含取静脉血及结果分析，标本检验费及一次性材料另收</v>
          </cell>
          <cell r="J3131">
            <v>90</v>
          </cell>
          <cell r="K3131">
            <v>90</v>
          </cell>
          <cell r="L3131">
            <v>90</v>
          </cell>
        </row>
        <row r="3132">
          <cell r="D3132" t="str">
            <v>TTJC1239</v>
          </cell>
          <cell r="E3132" t="str">
            <v>肾上腺皮质功能试验-塞庚啶试验</v>
          </cell>
          <cell r="F3132" t="str">
            <v>含测血醛固酮5次</v>
          </cell>
        </row>
        <row r="3132">
          <cell r="H3132" t="str">
            <v>每试验项目</v>
          </cell>
          <cell r="I3132" t="str">
            <v>含取静脉血及结果分析，标本检验费及一次性材料另收</v>
          </cell>
          <cell r="J3132">
            <v>33</v>
          </cell>
          <cell r="K3132">
            <v>33</v>
          </cell>
          <cell r="L3132">
            <v>33</v>
          </cell>
        </row>
        <row r="3133">
          <cell r="D3133" t="str">
            <v>TTJC1240</v>
          </cell>
          <cell r="E3133" t="str">
            <v>肾上腺皮质功能试验-氨苯喋啶试验</v>
          </cell>
          <cell r="F3133" t="str">
            <v>含测血尿钾、钠61次</v>
          </cell>
        </row>
        <row r="3133">
          <cell r="H3133" t="str">
            <v>每试验项目</v>
          </cell>
          <cell r="I3133" t="str">
            <v>含取静脉血及结果分析，标本检验费及一次性材料另收</v>
          </cell>
          <cell r="J3133">
            <v>85</v>
          </cell>
          <cell r="K3133">
            <v>85</v>
          </cell>
          <cell r="L3133">
            <v>85</v>
          </cell>
        </row>
        <row r="3134">
          <cell r="D3134" t="str">
            <v>TTJC1241</v>
          </cell>
          <cell r="E3134" t="str">
            <v>肾上腺皮质功能试验-开搏通试验</v>
          </cell>
          <cell r="F3134" t="str">
            <v>含测血醛固酮测定7次</v>
          </cell>
        </row>
        <row r="3134">
          <cell r="H3134" t="str">
            <v>每试验项目</v>
          </cell>
          <cell r="I3134" t="str">
            <v>含取静脉血及结果分析，标本检验费及一次性材料另收</v>
          </cell>
          <cell r="J3134">
            <v>15</v>
          </cell>
          <cell r="K3134">
            <v>15</v>
          </cell>
          <cell r="L3134">
            <v>15</v>
          </cell>
        </row>
        <row r="3135">
          <cell r="D3135" t="str">
            <v>TTJC1242</v>
          </cell>
          <cell r="E3135" t="str">
            <v>肾上腺髓质功能试验-苄胺唑林阻滞试验</v>
          </cell>
          <cell r="F3135" t="str">
            <v>含床旁血压、脉搏监测、血压监测每5分钟一次，至少30分钟</v>
          </cell>
        </row>
        <row r="3135">
          <cell r="H3135" t="str">
            <v>每试验项目</v>
          </cell>
          <cell r="I3135" t="str">
            <v>含取静脉血及结果分析，标本检验费及一次性材料另收</v>
          </cell>
          <cell r="J3135">
            <v>15</v>
          </cell>
          <cell r="K3135">
            <v>15</v>
          </cell>
          <cell r="L3135">
            <v>15</v>
          </cell>
        </row>
        <row r="3136">
          <cell r="D3136" t="str">
            <v>TTJC1243</v>
          </cell>
          <cell r="E3136" t="str">
            <v>肾上腺髓质功能试验-可乐宁试验</v>
          </cell>
          <cell r="F3136" t="str">
            <v>含查血肾上素、血儿茶酚胺、血压监测每小时一次，连续6小时：包括哌唑嗪试验</v>
          </cell>
        </row>
        <row r="3136">
          <cell r="H3136" t="str">
            <v>每试验项目</v>
          </cell>
          <cell r="I3136" t="str">
            <v>含取静脉血及结果分析，标本检验费及一次性材料另收</v>
          </cell>
          <cell r="J3136">
            <v>30</v>
          </cell>
          <cell r="K3136">
            <v>30</v>
          </cell>
          <cell r="L3136">
            <v>30</v>
          </cell>
        </row>
        <row r="3137">
          <cell r="D3137" t="str">
            <v>TTJC1244</v>
          </cell>
          <cell r="E3137" t="str">
            <v>血清药物浓度测定-他克莫司（FK506）</v>
          </cell>
          <cell r="F3137" t="str">
            <v>样本类型：血液。样本签收、处理，质控，检测样本，审核结果，录入实验室信息系统或人工登记，发送报告；按规定处理废弃物；接受临床相关咨询。</v>
          </cell>
        </row>
        <row r="3137">
          <cell r="H3137" t="str">
            <v>每种药物</v>
          </cell>
        </row>
        <row r="3137">
          <cell r="J3137">
            <v>320</v>
          </cell>
          <cell r="K3137">
            <v>320</v>
          </cell>
          <cell r="L3137">
            <v>320</v>
          </cell>
        </row>
        <row r="3138">
          <cell r="D3138" t="str">
            <v>TTJC1245</v>
          </cell>
          <cell r="E3138" t="str">
            <v>美托洛尔药物监测</v>
          </cell>
        </row>
        <row r="3138">
          <cell r="H3138" t="str">
            <v>项</v>
          </cell>
        </row>
        <row r="3138">
          <cell r="J3138">
            <v>100</v>
          </cell>
          <cell r="K3138">
            <v>100</v>
          </cell>
          <cell r="L3138">
            <v>100</v>
          </cell>
        </row>
        <row r="3139">
          <cell r="D3139" t="str">
            <v>TTJC1246</v>
          </cell>
          <cell r="E3139" t="str">
            <v>血清药物浓度测定</v>
          </cell>
          <cell r="F3139" t="str">
            <v>样本类型：血液。样本采集、签收、处理，质控，检测样本，审核结果，录入实验室信息系统或人工登记，发送报告；按规定处理废弃物；接受临床相关咨询。不含：安非他明、甲基安非他明、可卡因、氯胺酮、二亚甲基双氧安非他明</v>
          </cell>
        </row>
        <row r="3139">
          <cell r="H3139" t="str">
            <v>每种药物</v>
          </cell>
          <cell r="I3139" t="str">
            <v>高效液相法、质谱法、液质联用法、荧光偏振法、化学发光法</v>
          </cell>
          <cell r="J3139">
            <v>90</v>
          </cell>
          <cell r="K3139">
            <v>90</v>
          </cell>
          <cell r="L3139">
            <v>90</v>
          </cell>
        </row>
        <row r="3140">
          <cell r="D3140" t="str">
            <v>TTJC1248</v>
          </cell>
          <cell r="E3140" t="str">
            <v>血药浓度检测-西罗莫司</v>
          </cell>
        </row>
        <row r="3140">
          <cell r="H3140" t="str">
            <v>每种药物</v>
          </cell>
          <cell r="I3140" t="str">
            <v>微粒子酶免法</v>
          </cell>
          <cell r="J3140">
            <v>290</v>
          </cell>
          <cell r="K3140">
            <v>290</v>
          </cell>
          <cell r="L3140">
            <v>290</v>
          </cell>
        </row>
        <row r="3141">
          <cell r="D3141" t="str">
            <v>TTJC1249</v>
          </cell>
          <cell r="E3141" t="str">
            <v>血药浓度检测-霉酚酸</v>
          </cell>
          <cell r="F3141" t="str">
            <v>样本类型：血液。样本签收、处理，质控，检测样本，审核结果，录入实验室信息系统或人工登记，发送报告；按规定处理废弃物；接受临床相关咨询。</v>
          </cell>
        </row>
        <row r="3141">
          <cell r="H3141" t="str">
            <v>每种药物</v>
          </cell>
          <cell r="I3141" t="str">
            <v>微均相免疫法</v>
          </cell>
          <cell r="J3141">
            <v>300</v>
          </cell>
          <cell r="K3141">
            <v>300</v>
          </cell>
          <cell r="L3141">
            <v>300</v>
          </cell>
        </row>
        <row r="3142">
          <cell r="D3142" t="str">
            <v>TTJC-10</v>
          </cell>
          <cell r="E3142" t="str">
            <v>（七）血液病检验项目</v>
          </cell>
        </row>
        <row r="3143">
          <cell r="D3143" t="str">
            <v>CGFN1000</v>
          </cell>
          <cell r="E3143" t="str">
            <v>抗β2-糖蛋白1抗体测定</v>
          </cell>
          <cell r="F3143" t="str">
            <v>内涵：样本类型：血液。样本采集、签收、处理，加免疫试剂，温育，检测，质控，审核结果，录入实验室信息系统或人工登记，发送报告；按规定处理废弃物；接受临床相关咨询。</v>
          </cell>
        </row>
        <row r="3143">
          <cell r="H3143" t="str">
            <v>次</v>
          </cell>
        </row>
        <row r="3143">
          <cell r="J3143">
            <v>50</v>
          </cell>
          <cell r="K3143">
            <v>50</v>
          </cell>
          <cell r="L3143">
            <v>50</v>
          </cell>
        </row>
        <row r="3144">
          <cell r="D3144" t="str">
            <v>CGFR1000</v>
          </cell>
          <cell r="E3144" t="str">
            <v>抗核周因子抗体(APF)测定</v>
          </cell>
          <cell r="F3144" t="str">
            <v>样本类型：血液。样本采集、签收、处理，加免疫试剂，温育，检测，质控，审核结果，录入实验室信息系统或人工登记，发送报告；按规定处理废弃物；接受临床相关咨询。</v>
          </cell>
        </row>
        <row r="3144">
          <cell r="H3144" t="str">
            <v>次</v>
          </cell>
        </row>
        <row r="3144">
          <cell r="J3144">
            <v>50</v>
          </cell>
          <cell r="K3144">
            <v>50</v>
          </cell>
          <cell r="L3144">
            <v>50</v>
          </cell>
        </row>
        <row r="3145">
          <cell r="D3145" t="str">
            <v>CGKE1000</v>
          </cell>
          <cell r="E3145" t="str">
            <v>抗突变型瓜氨酸波形蛋白(MCV)抗体测定</v>
          </cell>
          <cell r="F3145" t="str">
            <v>内涵：样本类型：血液。样本采集、签收、处理，加免疫试剂，温育，检测，质控，审核结果，录入实验室信息系统或人工登记，发送报告；按规定处理废弃物；接受临床相关咨询。</v>
          </cell>
        </row>
        <row r="3145">
          <cell r="H3145" t="str">
            <v>次</v>
          </cell>
        </row>
        <row r="3145">
          <cell r="J3145">
            <v>90</v>
          </cell>
          <cell r="K3145">
            <v>90</v>
          </cell>
          <cell r="L3145">
            <v>90</v>
          </cell>
        </row>
        <row r="3146">
          <cell r="D3146" t="str">
            <v>CGKF1000</v>
          </cell>
          <cell r="E3146" t="str">
            <v>抗C1q抗体测定</v>
          </cell>
          <cell r="F3146" t="str">
            <v>内涵：样本类型：血液。样本采集、签收、处理，加免疫试剂，温育，检测，质控，审核结果，录入实验室信息系统或人工登记，发送报告；按规定处理废弃物；接受临床相关咨询。</v>
          </cell>
        </row>
        <row r="3146">
          <cell r="H3146" t="str">
            <v>次</v>
          </cell>
        </row>
        <row r="3146">
          <cell r="J3146">
            <v>90</v>
          </cell>
          <cell r="K3146">
            <v>90</v>
          </cell>
          <cell r="L3146">
            <v>90</v>
          </cell>
        </row>
        <row r="3147">
          <cell r="D3147" t="str">
            <v>CGSL1000</v>
          </cell>
          <cell r="E3147" t="str">
            <v>甲胎蛋白异质体测定</v>
          </cell>
          <cell r="F3147" t="str">
            <v>内涵：样本类型：血液。样本采集、签收、处理，加免疫试剂，温育，检测，质控，审核结果，录入实验室信息系统或人工登记，发送报告；按规定处理废弃物；接受临床相关咨询。</v>
          </cell>
        </row>
        <row r="3147">
          <cell r="H3147" t="str">
            <v>次</v>
          </cell>
        </row>
        <row r="3147">
          <cell r="J3147">
            <v>150</v>
          </cell>
          <cell r="K3147">
            <v>150</v>
          </cell>
          <cell r="L3147">
            <v>150</v>
          </cell>
        </row>
        <row r="3148">
          <cell r="D3148" t="str">
            <v>TTJC1250</v>
          </cell>
          <cell r="E3148" t="str">
            <v>骨髓染色体</v>
          </cell>
        </row>
        <row r="3148">
          <cell r="H3148" t="str">
            <v>例</v>
          </cell>
        </row>
        <row r="3148">
          <cell r="J3148">
            <v>200</v>
          </cell>
          <cell r="K3148">
            <v>200</v>
          </cell>
          <cell r="L3148">
            <v>200</v>
          </cell>
        </row>
        <row r="3149">
          <cell r="D3149" t="str">
            <v>TTJC1251</v>
          </cell>
          <cell r="E3149" t="str">
            <v>染色体核型图象处理</v>
          </cell>
        </row>
        <row r="3149">
          <cell r="H3149" t="str">
            <v>例</v>
          </cell>
        </row>
        <row r="3149">
          <cell r="J3149">
            <v>100</v>
          </cell>
          <cell r="K3149">
            <v>100</v>
          </cell>
          <cell r="L3149">
            <v>100</v>
          </cell>
        </row>
        <row r="3150">
          <cell r="D3150" t="str">
            <v>TTJC1252</v>
          </cell>
          <cell r="E3150" t="str">
            <v>染色体荧光原位杂交</v>
          </cell>
        </row>
        <row r="3150">
          <cell r="H3150" t="str">
            <v>项</v>
          </cell>
        </row>
        <row r="3150">
          <cell r="J3150">
            <v>550</v>
          </cell>
          <cell r="K3150">
            <v>550</v>
          </cell>
          <cell r="L3150">
            <v>550</v>
          </cell>
        </row>
        <row r="3151">
          <cell r="D3151" t="str">
            <v>TTJC1253</v>
          </cell>
          <cell r="E3151" t="str">
            <v>骨髓造血干细胞体外大容量扩增</v>
          </cell>
        </row>
        <row r="3151">
          <cell r="H3151" t="str">
            <v>例</v>
          </cell>
        </row>
        <row r="3151">
          <cell r="J3151">
            <v>11000</v>
          </cell>
          <cell r="K3151">
            <v>11000</v>
          </cell>
          <cell r="L3151">
            <v>11000</v>
          </cell>
        </row>
        <row r="3152">
          <cell r="D3152" t="str">
            <v>TTJC1254</v>
          </cell>
          <cell r="E3152" t="str">
            <v>骨髓造血干细胞体外大容量激活</v>
          </cell>
        </row>
        <row r="3152">
          <cell r="H3152" t="str">
            <v>项</v>
          </cell>
        </row>
        <row r="3152">
          <cell r="J3152">
            <v>5000</v>
          </cell>
          <cell r="K3152">
            <v>5000</v>
          </cell>
          <cell r="L3152">
            <v>5000</v>
          </cell>
        </row>
        <row r="3153">
          <cell r="D3153" t="str">
            <v>TTJC1255</v>
          </cell>
          <cell r="E3153" t="str">
            <v>造血干细胞冻存</v>
          </cell>
          <cell r="F3153" t="str">
            <v>指在无菌室内将造血干细胞通过低温离心，在生物安全柜内去除上清后调整成特定体积分装入低温冻存袋，并在冰水浴条件下加入细胞冷冻保存液，通过缓慢加液，上下快速摇动的方式充分混匀，静置排气后最终热合，将低温冻存袋放入深低温多功能冻存夹，转移到程序降温仪选择特定程序进行梯度降温至-80℃以下，再将低温冻存袋放入超低温存储罐中进行长期保存。</v>
          </cell>
        </row>
        <row r="3153">
          <cell r="H3153" t="str">
            <v>次</v>
          </cell>
          <cell r="I3153" t="str">
            <v>造血干细胞液氮保存每天加收15元</v>
          </cell>
          <cell r="J3153">
            <v>3500</v>
          </cell>
          <cell r="K3153">
            <v>3500</v>
          </cell>
          <cell r="L3153">
            <v>3500</v>
          </cell>
        </row>
        <row r="3154">
          <cell r="D3154" t="str">
            <v>TTJC1256</v>
          </cell>
          <cell r="E3154" t="str">
            <v>单核细胞表型测定（流式仪）</v>
          </cell>
        </row>
        <row r="3154">
          <cell r="H3154" t="str">
            <v>项</v>
          </cell>
        </row>
        <row r="3154">
          <cell r="J3154">
            <v>400</v>
          </cell>
          <cell r="K3154">
            <v>400</v>
          </cell>
          <cell r="L3154">
            <v>400</v>
          </cell>
        </row>
        <row r="3155">
          <cell r="D3155" t="str">
            <v>TTJC1257</v>
          </cell>
          <cell r="E3155" t="str">
            <v>微小残留病检测（RT-PCR）</v>
          </cell>
        </row>
        <row r="3155">
          <cell r="H3155" t="str">
            <v>项</v>
          </cell>
        </row>
        <row r="3155">
          <cell r="J3155">
            <v>150</v>
          </cell>
          <cell r="K3155">
            <v>150</v>
          </cell>
          <cell r="L3155">
            <v>150</v>
          </cell>
        </row>
        <row r="3156">
          <cell r="D3156" t="str">
            <v>TTJC1258</v>
          </cell>
          <cell r="E3156" t="str">
            <v>穿孔素检测（RT-PCR）</v>
          </cell>
        </row>
        <row r="3156">
          <cell r="H3156" t="str">
            <v>项</v>
          </cell>
        </row>
        <row r="3156">
          <cell r="J3156">
            <v>160</v>
          </cell>
          <cell r="K3156">
            <v>160</v>
          </cell>
          <cell r="L3156">
            <v>160</v>
          </cell>
        </row>
        <row r="3157">
          <cell r="D3157" t="str">
            <v>TTJC1259</v>
          </cell>
          <cell r="E3157" t="str">
            <v>移植植活检测（PCR）</v>
          </cell>
        </row>
        <row r="3157">
          <cell r="H3157" t="str">
            <v>项</v>
          </cell>
        </row>
        <row r="3157">
          <cell r="J3157">
            <v>150</v>
          </cell>
          <cell r="K3157">
            <v>150</v>
          </cell>
          <cell r="L3157">
            <v>150</v>
          </cell>
        </row>
        <row r="3158">
          <cell r="D3158" t="str">
            <v>TTJC1260</v>
          </cell>
          <cell r="E3158" t="str">
            <v>白细胞免疫分型</v>
          </cell>
        </row>
        <row r="3158">
          <cell r="H3158" t="str">
            <v>项</v>
          </cell>
        </row>
        <row r="3158">
          <cell r="J3158">
            <v>213.8</v>
          </cell>
          <cell r="K3158">
            <v>213.8</v>
          </cell>
          <cell r="L3158">
            <v>213.8</v>
          </cell>
        </row>
        <row r="3159">
          <cell r="D3159" t="str">
            <v>TTJC1261</v>
          </cell>
          <cell r="E3159" t="str">
            <v>长期体液培养起始细胞</v>
          </cell>
        </row>
        <row r="3159">
          <cell r="H3159" t="str">
            <v>次</v>
          </cell>
        </row>
        <row r="3159">
          <cell r="J3159">
            <v>350</v>
          </cell>
          <cell r="K3159">
            <v>350</v>
          </cell>
          <cell r="L3159">
            <v>350</v>
          </cell>
        </row>
        <row r="3160">
          <cell r="D3160" t="str">
            <v>TTJC1262</v>
          </cell>
          <cell r="E3160" t="str">
            <v>干细胞扩增预试验</v>
          </cell>
        </row>
        <row r="3160">
          <cell r="H3160" t="str">
            <v>次</v>
          </cell>
        </row>
        <row r="3160">
          <cell r="J3160">
            <v>300</v>
          </cell>
          <cell r="K3160">
            <v>300</v>
          </cell>
          <cell r="L3160">
            <v>300</v>
          </cell>
        </row>
        <row r="3161">
          <cell r="D3161" t="str">
            <v>TTJC1263</v>
          </cell>
          <cell r="E3161" t="str">
            <v>抗人髓过氧化酶染色</v>
          </cell>
        </row>
        <row r="3161">
          <cell r="H3161" t="str">
            <v>项</v>
          </cell>
        </row>
        <row r="3161">
          <cell r="J3161">
            <v>50</v>
          </cell>
          <cell r="K3161">
            <v>50</v>
          </cell>
          <cell r="L3161">
            <v>50</v>
          </cell>
        </row>
        <row r="3162">
          <cell r="D3162" t="str">
            <v>TTJC1264</v>
          </cell>
          <cell r="E3162" t="str">
            <v>细胞分选</v>
          </cell>
          <cell r="F3162" t="str">
            <v>样本类型：静脉血、骨髓。样本采集、签收、处理，提取单个核或全部有核细胞，缓冲液(PBS)洗涤制成悬液，计数细胞，采用磁珠或流式方法获得纯化的目标抗原阳性细胞。</v>
          </cell>
        </row>
        <row r="3162">
          <cell r="H3162" t="str">
            <v>例</v>
          </cell>
        </row>
        <row r="3162">
          <cell r="J3162">
            <v>220</v>
          </cell>
          <cell r="K3162">
            <v>220</v>
          </cell>
          <cell r="L3162">
            <v>220</v>
          </cell>
        </row>
        <row r="3163">
          <cell r="D3163" t="str">
            <v>TTJC1266</v>
          </cell>
          <cell r="E3163" t="str">
            <v>细胞浆PH值测量（流式）</v>
          </cell>
        </row>
        <row r="3163">
          <cell r="H3163" t="str">
            <v>例</v>
          </cell>
        </row>
        <row r="3163">
          <cell r="J3163">
            <v>260</v>
          </cell>
          <cell r="K3163">
            <v>260</v>
          </cell>
          <cell r="L3163">
            <v>260</v>
          </cell>
        </row>
        <row r="3164">
          <cell r="D3164" t="str">
            <v>TTJC1267</v>
          </cell>
          <cell r="E3164" t="str">
            <v>细胞内Ca浓度（流式）</v>
          </cell>
        </row>
        <row r="3164">
          <cell r="H3164" t="str">
            <v>例</v>
          </cell>
        </row>
        <row r="3164">
          <cell r="J3164">
            <v>260</v>
          </cell>
          <cell r="K3164">
            <v>260</v>
          </cell>
          <cell r="L3164">
            <v>260</v>
          </cell>
        </row>
        <row r="3165">
          <cell r="D3165" t="str">
            <v>TTJC1268</v>
          </cell>
          <cell r="E3165" t="str">
            <v>血型糖蛋白A测定（流式）_GPA</v>
          </cell>
        </row>
        <row r="3165">
          <cell r="H3165" t="str">
            <v>例</v>
          </cell>
        </row>
        <row r="3165">
          <cell r="J3165">
            <v>200</v>
          </cell>
          <cell r="K3165">
            <v>200</v>
          </cell>
          <cell r="L3165">
            <v>200</v>
          </cell>
        </row>
        <row r="3166">
          <cell r="D3166" t="str">
            <v>TTJC1269</v>
          </cell>
          <cell r="E3166" t="str">
            <v>RNA/DNA定量（流式）</v>
          </cell>
        </row>
        <row r="3166">
          <cell r="H3166" t="str">
            <v>例</v>
          </cell>
        </row>
        <row r="3166">
          <cell r="J3166">
            <v>400</v>
          </cell>
          <cell r="K3166">
            <v>400</v>
          </cell>
          <cell r="L3166">
            <v>400</v>
          </cell>
        </row>
        <row r="3167">
          <cell r="D3167" t="str">
            <v>TTJC1270</v>
          </cell>
          <cell r="E3167" t="str">
            <v>血小板膜表面受体（流式仪）</v>
          </cell>
        </row>
        <row r="3167">
          <cell r="H3167" t="str">
            <v>例</v>
          </cell>
        </row>
        <row r="3167">
          <cell r="J3167">
            <v>300</v>
          </cell>
          <cell r="K3167">
            <v>300</v>
          </cell>
          <cell r="L3167">
            <v>300</v>
          </cell>
        </row>
        <row r="3168">
          <cell r="D3168" t="str">
            <v>TTJC1271</v>
          </cell>
          <cell r="E3168" t="str">
            <v>骨髓塑料包埋病理活检</v>
          </cell>
        </row>
        <row r="3168">
          <cell r="H3168" t="str">
            <v>份</v>
          </cell>
        </row>
        <row r="3168">
          <cell r="J3168">
            <v>100</v>
          </cell>
          <cell r="K3168">
            <v>100</v>
          </cell>
          <cell r="L3168">
            <v>100</v>
          </cell>
        </row>
        <row r="3169">
          <cell r="D3169" t="str">
            <v>TTJC1272</v>
          </cell>
          <cell r="E3169" t="str">
            <v>细胞DNA含量及细胞周期（流式仪）</v>
          </cell>
        </row>
        <row r="3169">
          <cell r="H3169" t="str">
            <v>份</v>
          </cell>
        </row>
        <row r="3169">
          <cell r="J3169">
            <v>70</v>
          </cell>
          <cell r="K3169">
            <v>70</v>
          </cell>
          <cell r="L3169">
            <v>70</v>
          </cell>
        </row>
        <row r="3170">
          <cell r="D3170" t="str">
            <v>TTJC1273</v>
          </cell>
          <cell r="E3170" t="str">
            <v>CD34 （荧光）</v>
          </cell>
        </row>
        <row r="3170">
          <cell r="H3170" t="str">
            <v>项</v>
          </cell>
        </row>
        <row r="3170">
          <cell r="J3170">
            <v>40</v>
          </cell>
          <cell r="K3170">
            <v>40</v>
          </cell>
          <cell r="L3170">
            <v>40</v>
          </cell>
        </row>
        <row r="3171">
          <cell r="D3171" t="str">
            <v>TTJC1274</v>
          </cell>
          <cell r="E3171" t="str">
            <v>纤维蛋白单体</v>
          </cell>
        </row>
        <row r="3171">
          <cell r="H3171" t="str">
            <v>例</v>
          </cell>
        </row>
        <row r="3171">
          <cell r="J3171">
            <v>60</v>
          </cell>
          <cell r="K3171">
            <v>60</v>
          </cell>
          <cell r="L3171">
            <v>60</v>
          </cell>
        </row>
        <row r="3172">
          <cell r="D3172" t="str">
            <v>TTJC1275</v>
          </cell>
          <cell r="E3172" t="str">
            <v>GPI锚蛋白测定（流式仪）</v>
          </cell>
        </row>
        <row r="3172">
          <cell r="H3172" t="str">
            <v>例</v>
          </cell>
        </row>
        <row r="3172">
          <cell r="J3172">
            <v>320</v>
          </cell>
          <cell r="K3172">
            <v>320</v>
          </cell>
          <cell r="L3172">
            <v>320</v>
          </cell>
        </row>
        <row r="3173">
          <cell r="D3173" t="str">
            <v>TTJC1276</v>
          </cell>
          <cell r="E3173" t="str">
            <v>FAS</v>
          </cell>
        </row>
        <row r="3173">
          <cell r="H3173" t="str">
            <v>例</v>
          </cell>
        </row>
        <row r="3173">
          <cell r="J3173">
            <v>120</v>
          </cell>
          <cell r="K3173">
            <v>120</v>
          </cell>
          <cell r="L3173">
            <v>120</v>
          </cell>
        </row>
        <row r="3174">
          <cell r="D3174" t="str">
            <v>TTJC1277</v>
          </cell>
          <cell r="E3174" t="str">
            <v>细胞因子含量</v>
          </cell>
        </row>
        <row r="3174">
          <cell r="H3174" t="str">
            <v>例</v>
          </cell>
        </row>
        <row r="3174">
          <cell r="J3174">
            <v>280</v>
          </cell>
          <cell r="K3174">
            <v>280</v>
          </cell>
          <cell r="L3174">
            <v>280</v>
          </cell>
        </row>
        <row r="3175">
          <cell r="D3175" t="str">
            <v>TTJC1279</v>
          </cell>
          <cell r="E3175" t="str">
            <v>第八因子活性_ⅧFC</v>
          </cell>
        </row>
        <row r="3175">
          <cell r="H3175" t="str">
            <v>项</v>
          </cell>
        </row>
        <row r="3175">
          <cell r="J3175">
            <v>100</v>
          </cell>
          <cell r="K3175">
            <v>100</v>
          </cell>
          <cell r="L3175">
            <v>100</v>
          </cell>
        </row>
        <row r="3176">
          <cell r="D3176" t="str">
            <v>TTJC1280</v>
          </cell>
          <cell r="E3176" t="str">
            <v>第九因子活性_ⅨFC</v>
          </cell>
        </row>
        <row r="3176">
          <cell r="H3176" t="str">
            <v>项</v>
          </cell>
          <cell r="I3176" t="str">
            <v>手工法</v>
          </cell>
          <cell r="J3176">
            <v>70</v>
          </cell>
          <cell r="K3176">
            <v>70</v>
          </cell>
          <cell r="L3176">
            <v>70</v>
          </cell>
        </row>
        <row r="3177">
          <cell r="D3177" t="str">
            <v>TTJC1281</v>
          </cell>
          <cell r="E3177" t="str">
            <v>Ⅷ因子抗体滴度</v>
          </cell>
        </row>
        <row r="3177">
          <cell r="H3177" t="str">
            <v>项</v>
          </cell>
        </row>
        <row r="3177">
          <cell r="J3177">
            <v>180</v>
          </cell>
          <cell r="K3177">
            <v>180</v>
          </cell>
          <cell r="L3177">
            <v>180</v>
          </cell>
        </row>
        <row r="3178">
          <cell r="D3178" t="str">
            <v>TTJC1282</v>
          </cell>
          <cell r="E3178" t="str">
            <v>当-蓝氏实验</v>
          </cell>
        </row>
        <row r="3178">
          <cell r="H3178" t="str">
            <v>项</v>
          </cell>
        </row>
        <row r="3178">
          <cell r="J3178">
            <v>40</v>
          </cell>
          <cell r="K3178">
            <v>40</v>
          </cell>
          <cell r="L3178">
            <v>40</v>
          </cell>
        </row>
        <row r="3179">
          <cell r="D3179" t="str">
            <v>TTJC1283</v>
          </cell>
          <cell r="E3179" t="str">
            <v>库姆分型实验</v>
          </cell>
        </row>
        <row r="3179">
          <cell r="H3179" t="str">
            <v>项</v>
          </cell>
        </row>
        <row r="3179">
          <cell r="J3179">
            <v>100</v>
          </cell>
          <cell r="K3179">
            <v>100</v>
          </cell>
          <cell r="L3179">
            <v>100</v>
          </cell>
        </row>
        <row r="3180">
          <cell r="D3180" t="str">
            <v>TTJC1284</v>
          </cell>
          <cell r="E3180" t="str">
            <v>狼疮抗凝因子</v>
          </cell>
        </row>
        <row r="3180">
          <cell r="H3180" t="str">
            <v>项</v>
          </cell>
        </row>
        <row r="3180">
          <cell r="J3180">
            <v>120</v>
          </cell>
          <cell r="K3180">
            <v>120</v>
          </cell>
          <cell r="L3180">
            <v>120</v>
          </cell>
        </row>
        <row r="3181">
          <cell r="D3181" t="str">
            <v>TTJC1285</v>
          </cell>
          <cell r="E3181" t="str">
            <v>骨髓分类</v>
          </cell>
        </row>
        <row r="3181">
          <cell r="H3181" t="str">
            <v>人份</v>
          </cell>
        </row>
        <row r="3181">
          <cell r="J3181">
            <v>500</v>
          </cell>
          <cell r="K3181">
            <v>500</v>
          </cell>
          <cell r="L3181">
            <v>100</v>
          </cell>
        </row>
        <row r="3182">
          <cell r="D3182" t="str">
            <v>TTJC1286</v>
          </cell>
          <cell r="E3182" t="str">
            <v>白血病细胞化疗药物敏感试验</v>
          </cell>
        </row>
        <row r="3182">
          <cell r="H3182" t="str">
            <v>份</v>
          </cell>
        </row>
        <row r="3182">
          <cell r="J3182">
            <v>350</v>
          </cell>
          <cell r="K3182">
            <v>350</v>
          </cell>
          <cell r="L3182">
            <v>350</v>
          </cell>
        </row>
        <row r="3183">
          <cell r="D3183" t="str">
            <v>TTJC1287</v>
          </cell>
          <cell r="E3183" t="str">
            <v>造血干细胞计数（流式细胞仪法）</v>
          </cell>
          <cell r="F3183" t="str">
            <v>样本类型：骨髓、血液。样本采集，抗凝，稀释，染色，计数，审核结果，录入实验室信息系统或人工登记，发送报告；按规定处理废弃物；接受临床相关咨询。</v>
          </cell>
        </row>
        <row r="3183">
          <cell r="H3183" t="str">
            <v>项</v>
          </cell>
        </row>
        <row r="3183">
          <cell r="J3183">
            <v>225</v>
          </cell>
          <cell r="K3183">
            <v>225</v>
          </cell>
          <cell r="L3183">
            <v>225</v>
          </cell>
        </row>
        <row r="3184">
          <cell r="D3184" t="str">
            <v>TTJC1288</v>
          </cell>
          <cell r="E3184" t="str">
            <v>骨髓特殊染色及酶组织化学染色检查</v>
          </cell>
          <cell r="F3184" t="str">
            <v>样本类型:血液、骨髓。标本采集,涂片,染色,显微镜观察,审核结果,录入实验室信息系统或人工登记,发送报告;按规定处理废弃物;接受临床相关咨询。(特殊染色包括中性粒细胞碱性磷酸酶染色、PAS染色、铁染色、髓过氧化物酶染色、特异性酯酶染色、非特异性酯酶染色、非特异性酯酶+NaF抑制染色、酸性磷酸酶染色、抗酒石酸酸性磷酸酶染色、苏丹黑B染色、a-丁酸酯酶染色等)</v>
          </cell>
        </row>
        <row r="3184">
          <cell r="H3184" t="str">
            <v>项</v>
          </cell>
          <cell r="I3184" t="str">
            <v>每种特殊染色计为一项</v>
          </cell>
          <cell r="J3184">
            <v>80</v>
          </cell>
          <cell r="K3184">
            <v>80</v>
          </cell>
          <cell r="L3184">
            <v>80</v>
          </cell>
        </row>
        <row r="3185">
          <cell r="D3185" t="str">
            <v>TTJC1289</v>
          </cell>
          <cell r="E3185" t="str">
            <v>红细胞渗透脆性试验</v>
          </cell>
          <cell r="F3185" t="str">
            <v>样本类型：血液。样本签收、处理，质控，检测样本，审核结果，录入实验室信息系统或人工登记，发送报告；按规定处理废弃物；接受临床相关咨询。</v>
          </cell>
        </row>
        <row r="3185">
          <cell r="H3185" t="str">
            <v>项</v>
          </cell>
          <cell r="I3185" t="str">
            <v>含试剂材料费</v>
          </cell>
          <cell r="J3185">
            <v>19</v>
          </cell>
          <cell r="K3185">
            <v>19</v>
          </cell>
          <cell r="L3185">
            <v>19</v>
          </cell>
        </row>
        <row r="3186">
          <cell r="D3186" t="str">
            <v>TTJC1290</v>
          </cell>
          <cell r="E3186" t="str">
            <v>蔗糖溶血试验</v>
          </cell>
          <cell r="F3186" t="str">
            <v>样本类型：血液。样本签收、处理，质控，检测样本，审核结果，录入实验室信息系统或人工登记，发送报告；按规定处理废弃物；接受临床相关咨询。</v>
          </cell>
        </row>
        <row r="3186">
          <cell r="H3186" t="str">
            <v>项</v>
          </cell>
        </row>
        <row r="3186">
          <cell r="J3186">
            <v>10</v>
          </cell>
          <cell r="K3186">
            <v>10</v>
          </cell>
          <cell r="L3186">
            <v>10</v>
          </cell>
        </row>
        <row r="3187">
          <cell r="D3187" t="str">
            <v>TTJC1291</v>
          </cell>
          <cell r="E3187" t="str">
            <v>骨髓造血细胞凋亡相关蛋白检测（流式细胞仪、双标法）-造血干祖细胞</v>
          </cell>
        </row>
        <row r="3187">
          <cell r="H3187" t="str">
            <v>项</v>
          </cell>
        </row>
        <row r="3187">
          <cell r="J3187">
            <v>600</v>
          </cell>
          <cell r="K3187">
            <v>600</v>
          </cell>
          <cell r="L3187">
            <v>600</v>
          </cell>
        </row>
        <row r="3188">
          <cell r="D3188" t="str">
            <v>TTJC1292</v>
          </cell>
          <cell r="E3188" t="str">
            <v>骨髓造血细胞凋亡相关蛋白检测（流式细胞仪、双标法）-骨髓有核红细胞</v>
          </cell>
        </row>
        <row r="3188">
          <cell r="H3188" t="str">
            <v>项</v>
          </cell>
        </row>
        <row r="3188">
          <cell r="J3188">
            <v>600</v>
          </cell>
          <cell r="K3188">
            <v>600</v>
          </cell>
          <cell r="L3188">
            <v>600</v>
          </cell>
        </row>
        <row r="3189">
          <cell r="D3189" t="str">
            <v>TTJC1293</v>
          </cell>
          <cell r="E3189" t="str">
            <v>骨髓造血细胞（Ki-67）抗原检测（流式细胞仪、双标法）-骨髓有核细胞</v>
          </cell>
        </row>
        <row r="3189">
          <cell r="H3189" t="str">
            <v>项</v>
          </cell>
        </row>
        <row r="3189">
          <cell r="J3189">
            <v>300</v>
          </cell>
          <cell r="K3189">
            <v>300</v>
          </cell>
          <cell r="L3189">
            <v>300</v>
          </cell>
        </row>
        <row r="3190">
          <cell r="D3190" t="str">
            <v>TTJC1294</v>
          </cell>
          <cell r="E3190" t="str">
            <v>骨髓造血细胞（Ki-67）抗原检测（流式细胞仪、双标法）-骨髓造血干祖细胞</v>
          </cell>
        </row>
        <row r="3190">
          <cell r="H3190" t="str">
            <v>项</v>
          </cell>
        </row>
        <row r="3190">
          <cell r="J3190">
            <v>300</v>
          </cell>
          <cell r="K3190">
            <v>300</v>
          </cell>
          <cell r="L3190">
            <v>300</v>
          </cell>
        </row>
        <row r="3191">
          <cell r="D3191" t="str">
            <v>TTJC1297</v>
          </cell>
          <cell r="E3191" t="str">
            <v>反T3_Rt3测定</v>
          </cell>
          <cell r="F3191" t="str">
            <v>样本类型：血液。样本采集、签收、处理，质控，检测样本，审核结果，录入实验室信息系统或人工登记，发送报告；按规定处理废弃物；接受临床相关咨询。</v>
          </cell>
        </row>
        <row r="3191">
          <cell r="H3191" t="str">
            <v>项</v>
          </cell>
          <cell r="I3191" t="str">
            <v>化学发光法加收20元</v>
          </cell>
          <cell r="J3191">
            <v>12</v>
          </cell>
          <cell r="K3191">
            <v>12</v>
          </cell>
          <cell r="L3191">
            <v>12</v>
          </cell>
        </row>
        <row r="3192">
          <cell r="D3192" t="str">
            <v>TTJC1298</v>
          </cell>
          <cell r="E3192" t="str">
            <v>甲状腺球蛋白抗体_TGAb</v>
          </cell>
        </row>
        <row r="3192">
          <cell r="H3192" t="str">
            <v>份</v>
          </cell>
          <cell r="I3192" t="str">
            <v>另收药盒2元</v>
          </cell>
          <cell r="J3192">
            <v>10</v>
          </cell>
          <cell r="K3192">
            <v>10</v>
          </cell>
          <cell r="L3192">
            <v>10</v>
          </cell>
        </row>
        <row r="3193">
          <cell r="D3193" t="str">
            <v>TTJC1299</v>
          </cell>
          <cell r="E3193" t="str">
            <v>甲状腺微粒抗体_TmAb</v>
          </cell>
          <cell r="F3193" t="str">
            <v>样本类型：血液。样本采集、签收、处理，质控，检测样本，审核结果，录入实验室信息系统或人工登记，发送报告；按规定处理废弃物；接受临床相关咨询。</v>
          </cell>
        </row>
        <row r="3193">
          <cell r="H3193" t="str">
            <v>项</v>
          </cell>
        </row>
        <row r="3193">
          <cell r="J3193">
            <v>12</v>
          </cell>
          <cell r="K3193">
            <v>12</v>
          </cell>
          <cell r="L3193">
            <v>12</v>
          </cell>
        </row>
        <row r="3194">
          <cell r="D3194" t="str">
            <v>TTJC1300</v>
          </cell>
          <cell r="E3194" t="str">
            <v>促甲状腺素（含STSH）_TSH</v>
          </cell>
        </row>
        <row r="3194">
          <cell r="H3194" t="str">
            <v>项</v>
          </cell>
          <cell r="I3194" t="str">
            <v>另收药盒12元</v>
          </cell>
          <cell r="J3194">
            <v>15</v>
          </cell>
          <cell r="K3194">
            <v>15</v>
          </cell>
          <cell r="L3194">
            <v>15</v>
          </cell>
        </row>
        <row r="3195">
          <cell r="D3195" t="str">
            <v>TTJC1301</v>
          </cell>
          <cell r="E3195" t="str">
            <v>游离T3_FT3</v>
          </cell>
        </row>
        <row r="3195">
          <cell r="H3195" t="str">
            <v>项</v>
          </cell>
          <cell r="I3195" t="str">
            <v>另收药盒20元</v>
          </cell>
          <cell r="J3195">
            <v>20</v>
          </cell>
          <cell r="K3195">
            <v>20</v>
          </cell>
          <cell r="L3195">
            <v>20</v>
          </cell>
        </row>
        <row r="3196">
          <cell r="D3196" t="str">
            <v>TTJC1302</v>
          </cell>
          <cell r="E3196" t="str">
            <v>游离T4_FT4</v>
          </cell>
        </row>
        <row r="3196">
          <cell r="H3196" t="str">
            <v>项</v>
          </cell>
          <cell r="I3196" t="str">
            <v>另收药盒20元</v>
          </cell>
          <cell r="J3196">
            <v>20</v>
          </cell>
          <cell r="K3196">
            <v>20</v>
          </cell>
          <cell r="L3196">
            <v>20</v>
          </cell>
        </row>
        <row r="3197">
          <cell r="D3197" t="str">
            <v>TTJC1303</v>
          </cell>
          <cell r="E3197" t="str">
            <v>甲状旁腺素_PTH</v>
          </cell>
        </row>
        <row r="3197">
          <cell r="H3197" t="str">
            <v>项</v>
          </cell>
          <cell r="I3197" t="str">
            <v>另收药盒20元</v>
          </cell>
          <cell r="J3197">
            <v>20</v>
          </cell>
          <cell r="K3197">
            <v>20</v>
          </cell>
          <cell r="L3197">
            <v>20</v>
          </cell>
        </row>
        <row r="3198">
          <cell r="D3198" t="str">
            <v>TTJC1306</v>
          </cell>
          <cell r="E3198" t="str">
            <v>唾液酸_SA</v>
          </cell>
        </row>
        <row r="3198">
          <cell r="H3198" t="str">
            <v>份</v>
          </cell>
          <cell r="I3198" t="str">
            <v>另收药盒5元</v>
          </cell>
          <cell r="J3198">
            <v>7</v>
          </cell>
          <cell r="K3198">
            <v>7</v>
          </cell>
          <cell r="L3198">
            <v>7</v>
          </cell>
        </row>
        <row r="3199">
          <cell r="D3199" t="str">
            <v>TTJC1307</v>
          </cell>
          <cell r="E3199" t="str">
            <v>DNA聚合酶_DNA-P（c）</v>
          </cell>
        </row>
        <row r="3199">
          <cell r="H3199" t="str">
            <v>份</v>
          </cell>
          <cell r="I3199" t="str">
            <v>另收药盒10元</v>
          </cell>
          <cell r="J3199">
            <v>10</v>
          </cell>
          <cell r="K3199">
            <v>10</v>
          </cell>
          <cell r="L3199">
            <v>10</v>
          </cell>
        </row>
        <row r="3200">
          <cell r="D3200" t="str">
            <v>TTJC1313</v>
          </cell>
          <cell r="E3200" t="str">
            <v>前列腺酸性磷酸酶_PAP</v>
          </cell>
        </row>
        <row r="3200">
          <cell r="H3200" t="str">
            <v>份</v>
          </cell>
          <cell r="I3200" t="str">
            <v>另收药盒10元</v>
          </cell>
          <cell r="J3200">
            <v>10</v>
          </cell>
          <cell r="K3200">
            <v>10</v>
          </cell>
          <cell r="L3200">
            <v>10</v>
          </cell>
        </row>
        <row r="3201">
          <cell r="D3201" t="str">
            <v>TTJC1314</v>
          </cell>
          <cell r="E3201" t="str">
            <v>降钙素_CT</v>
          </cell>
        </row>
        <row r="3201">
          <cell r="H3201" t="str">
            <v>份</v>
          </cell>
          <cell r="I3201" t="str">
            <v>另收药盒20元</v>
          </cell>
          <cell r="J3201">
            <v>20</v>
          </cell>
          <cell r="K3201">
            <v>20</v>
          </cell>
          <cell r="L3201">
            <v>20</v>
          </cell>
        </row>
        <row r="3202">
          <cell r="D3202" t="str">
            <v>TTJC1316</v>
          </cell>
          <cell r="E3202" t="str">
            <v>阶段特异性胎儿抗原-1_SSFA-1</v>
          </cell>
        </row>
        <row r="3202">
          <cell r="H3202" t="str">
            <v>份</v>
          </cell>
          <cell r="I3202" t="str">
            <v>另收药盒10元</v>
          </cell>
          <cell r="J3202">
            <v>10</v>
          </cell>
          <cell r="K3202">
            <v>10</v>
          </cell>
          <cell r="L3202">
            <v>10</v>
          </cell>
        </row>
        <row r="3203">
          <cell r="D3203" t="str">
            <v>TTJC1317</v>
          </cell>
          <cell r="E3203" t="str">
            <v>异铁蛋白_Fetretjin</v>
          </cell>
        </row>
        <row r="3203">
          <cell r="H3203" t="str">
            <v>份</v>
          </cell>
          <cell r="I3203" t="str">
            <v>另收药盒8元</v>
          </cell>
          <cell r="J3203">
            <v>7</v>
          </cell>
          <cell r="K3203">
            <v>7</v>
          </cell>
          <cell r="L3203">
            <v>7</v>
          </cell>
        </row>
        <row r="3204">
          <cell r="D3204" t="str">
            <v>TTJC1318</v>
          </cell>
          <cell r="E3204" t="str">
            <v>精脒、腐胺</v>
          </cell>
        </row>
        <row r="3204">
          <cell r="H3204" t="str">
            <v>份</v>
          </cell>
          <cell r="I3204" t="str">
            <v>另收药盒10元</v>
          </cell>
          <cell r="J3204">
            <v>10</v>
          </cell>
          <cell r="K3204">
            <v>10</v>
          </cell>
          <cell r="L3204">
            <v>10</v>
          </cell>
        </row>
        <row r="3205">
          <cell r="D3205" t="str">
            <v>TTJC1319</v>
          </cell>
          <cell r="E3205" t="str">
            <v>组织多肽抗原_TPA</v>
          </cell>
        </row>
        <row r="3205">
          <cell r="H3205" t="str">
            <v>份</v>
          </cell>
          <cell r="I3205" t="str">
            <v>另收药盒10元</v>
          </cell>
          <cell r="J3205">
            <v>10</v>
          </cell>
          <cell r="K3205">
            <v>10</v>
          </cell>
          <cell r="L3205">
            <v>10</v>
          </cell>
        </row>
        <row r="3206">
          <cell r="D3206" t="str">
            <v>TTJC1320</v>
          </cell>
          <cell r="E3206" t="str">
            <v>碱性胎儿蛋白_BFP</v>
          </cell>
        </row>
        <row r="3206">
          <cell r="H3206" t="str">
            <v>份</v>
          </cell>
          <cell r="I3206" t="str">
            <v>另收药盒10元</v>
          </cell>
          <cell r="J3206">
            <v>10</v>
          </cell>
          <cell r="K3206">
            <v>10</v>
          </cell>
          <cell r="L3206">
            <v>10</v>
          </cell>
        </row>
        <row r="3207">
          <cell r="D3207" t="str">
            <v>TTJC1321</v>
          </cell>
          <cell r="E3207" t="str">
            <v>丙胎蛋白_BCFA</v>
          </cell>
        </row>
        <row r="3207">
          <cell r="H3207" t="str">
            <v>份</v>
          </cell>
          <cell r="I3207" t="str">
            <v>另收药盒10元</v>
          </cell>
          <cell r="J3207">
            <v>10</v>
          </cell>
          <cell r="K3207">
            <v>10</v>
          </cell>
          <cell r="L3207">
            <v>10</v>
          </cell>
        </row>
        <row r="3208">
          <cell r="D3208" t="str">
            <v>TTJC1322</v>
          </cell>
          <cell r="E3208" t="str">
            <v>宫颈磷癌肿瘤相关抗原_TA-4</v>
          </cell>
        </row>
        <row r="3208">
          <cell r="H3208" t="str">
            <v>份</v>
          </cell>
          <cell r="I3208" t="str">
            <v>另收药盒10元</v>
          </cell>
          <cell r="J3208">
            <v>10</v>
          </cell>
          <cell r="K3208">
            <v>10</v>
          </cell>
          <cell r="L3208">
            <v>10</v>
          </cell>
        </row>
        <row r="3209">
          <cell r="D3209" t="str">
            <v>TTJC1323</v>
          </cell>
          <cell r="E3209" t="str">
            <v>尿癌胎肽物质_OFP</v>
          </cell>
        </row>
        <row r="3209">
          <cell r="H3209" t="str">
            <v>份</v>
          </cell>
          <cell r="I3209" t="str">
            <v>另收药盒10元</v>
          </cell>
          <cell r="J3209">
            <v>10</v>
          </cell>
          <cell r="K3209">
            <v>10</v>
          </cell>
          <cell r="L3209">
            <v>10</v>
          </cell>
        </row>
        <row r="3210">
          <cell r="D3210" t="str">
            <v>TTJC1324</v>
          </cell>
          <cell r="E3210" t="str">
            <v>免疫抑制酸性蛋白_IAP</v>
          </cell>
        </row>
        <row r="3210">
          <cell r="H3210" t="str">
            <v>份</v>
          </cell>
          <cell r="I3210" t="str">
            <v>另收药盒10元</v>
          </cell>
          <cell r="J3210">
            <v>10</v>
          </cell>
          <cell r="K3210">
            <v>10</v>
          </cell>
          <cell r="L3210">
            <v>10</v>
          </cell>
        </row>
        <row r="3211">
          <cell r="D3211" t="str">
            <v>TTJC1325</v>
          </cell>
          <cell r="E3211" t="str">
            <v>a-酸性糖蛋白_a-AGP</v>
          </cell>
        </row>
        <row r="3211">
          <cell r="H3211" t="str">
            <v>份</v>
          </cell>
          <cell r="I3211" t="str">
            <v>另收药盒5元</v>
          </cell>
          <cell r="J3211">
            <v>10</v>
          </cell>
          <cell r="K3211">
            <v>10</v>
          </cell>
          <cell r="L3211">
            <v>10</v>
          </cell>
        </row>
        <row r="3212">
          <cell r="D3212" t="str">
            <v>TTJC1326</v>
          </cell>
          <cell r="E3212" t="str">
            <v>胰癌相关抗原_DU-PAN-Z</v>
          </cell>
        </row>
        <row r="3212">
          <cell r="H3212" t="str">
            <v>份</v>
          </cell>
          <cell r="I3212" t="str">
            <v>另收药盒5元</v>
          </cell>
          <cell r="J3212">
            <v>10</v>
          </cell>
          <cell r="K3212">
            <v>10</v>
          </cell>
          <cell r="L3212">
            <v>10</v>
          </cell>
        </row>
        <row r="3213">
          <cell r="D3213" t="str">
            <v>TTJC1327</v>
          </cell>
          <cell r="E3213" t="str">
            <v>r-糖蛋白_r-sm</v>
          </cell>
        </row>
        <row r="3213">
          <cell r="H3213" t="str">
            <v>份</v>
          </cell>
          <cell r="I3213" t="str">
            <v>另收药盒5元</v>
          </cell>
          <cell r="J3213">
            <v>10</v>
          </cell>
          <cell r="K3213">
            <v>10</v>
          </cell>
          <cell r="L3213">
            <v>10</v>
          </cell>
        </row>
        <row r="3214">
          <cell r="D3214" t="str">
            <v>TTJC1329</v>
          </cell>
          <cell r="E3214" t="str">
            <v>垂体催乳素_PRL</v>
          </cell>
        </row>
        <row r="3214">
          <cell r="H3214" t="str">
            <v>份</v>
          </cell>
          <cell r="I3214" t="str">
            <v>另收药盒20元</v>
          </cell>
          <cell r="J3214">
            <v>15</v>
          </cell>
          <cell r="K3214">
            <v>15</v>
          </cell>
          <cell r="L3214">
            <v>15</v>
          </cell>
        </row>
        <row r="3215">
          <cell r="D3215" t="str">
            <v>TTJC1330</v>
          </cell>
          <cell r="E3215" t="str">
            <v>促黄体生成素_LH</v>
          </cell>
        </row>
        <row r="3215">
          <cell r="H3215" t="str">
            <v>份</v>
          </cell>
          <cell r="I3215" t="str">
            <v>另收药盒15元</v>
          </cell>
          <cell r="J3215">
            <v>15</v>
          </cell>
          <cell r="K3215">
            <v>15</v>
          </cell>
          <cell r="L3215">
            <v>15</v>
          </cell>
        </row>
        <row r="3216">
          <cell r="D3216" t="str">
            <v>TTJC1331</v>
          </cell>
          <cell r="E3216" t="str">
            <v>促卵泡生成素_FSH</v>
          </cell>
        </row>
        <row r="3216">
          <cell r="H3216" t="str">
            <v>份</v>
          </cell>
          <cell r="I3216" t="str">
            <v>另收药盒15元</v>
          </cell>
          <cell r="J3216">
            <v>15</v>
          </cell>
          <cell r="K3216">
            <v>15</v>
          </cell>
          <cell r="L3216">
            <v>15</v>
          </cell>
        </row>
        <row r="3217">
          <cell r="D3217" t="str">
            <v>TTJC1332</v>
          </cell>
          <cell r="E3217" t="str">
            <v>睾酮_TES测定</v>
          </cell>
          <cell r="F3217" t="str">
            <v>样本类型：血液。样本采集、签收、处理，质控，检测样本，审核结果，录入实验室信息系统或人工登记，发送报告；按规定处理废弃物；接受临床相关咨询。包含：双氢睾酮、游离睾酮</v>
          </cell>
        </row>
        <row r="3217">
          <cell r="H3217" t="str">
            <v>项</v>
          </cell>
        </row>
        <row r="3217">
          <cell r="J3217">
            <v>30</v>
          </cell>
          <cell r="K3217">
            <v>30</v>
          </cell>
          <cell r="L3217">
            <v>30</v>
          </cell>
        </row>
        <row r="3218">
          <cell r="D3218" t="str">
            <v>TTJC1333</v>
          </cell>
          <cell r="E3218" t="str">
            <v>雌二醇_E2</v>
          </cell>
        </row>
        <row r="3218">
          <cell r="H3218" t="str">
            <v>份</v>
          </cell>
          <cell r="I3218" t="str">
            <v>另收药盒20元</v>
          </cell>
          <cell r="J3218">
            <v>15</v>
          </cell>
          <cell r="K3218">
            <v>15</v>
          </cell>
          <cell r="L3218">
            <v>15</v>
          </cell>
        </row>
        <row r="3219">
          <cell r="D3219" t="str">
            <v>TTJC1334</v>
          </cell>
          <cell r="E3219" t="str">
            <v>孕酮_P</v>
          </cell>
        </row>
        <row r="3219">
          <cell r="H3219" t="str">
            <v>份</v>
          </cell>
          <cell r="I3219" t="str">
            <v>另收药盒15元</v>
          </cell>
          <cell r="J3219">
            <v>15</v>
          </cell>
          <cell r="K3219">
            <v>15</v>
          </cell>
          <cell r="L3219">
            <v>15</v>
          </cell>
        </row>
        <row r="3220">
          <cell r="D3220" t="str">
            <v>TTJC1335</v>
          </cell>
          <cell r="E3220" t="str">
            <v>绒毛膜促性腺激素_HCG</v>
          </cell>
        </row>
        <row r="3220">
          <cell r="H3220" t="str">
            <v>份</v>
          </cell>
          <cell r="I3220" t="str">
            <v>另收药盒3元</v>
          </cell>
          <cell r="J3220">
            <v>7</v>
          </cell>
          <cell r="K3220">
            <v>7</v>
          </cell>
          <cell r="L3220">
            <v>7</v>
          </cell>
        </row>
        <row r="3221">
          <cell r="D3221" t="str">
            <v>TTJC1336</v>
          </cell>
          <cell r="E3221" t="str">
            <v>绒毛膜促性腺激素_HCG-ar亚单位</v>
          </cell>
        </row>
        <row r="3221">
          <cell r="H3221" t="str">
            <v>份</v>
          </cell>
          <cell r="I3221" t="str">
            <v>另收药盒3元</v>
          </cell>
          <cell r="J3221">
            <v>7</v>
          </cell>
          <cell r="K3221">
            <v>7</v>
          </cell>
          <cell r="L3221">
            <v>7</v>
          </cell>
        </row>
        <row r="3222">
          <cell r="D3222" t="str">
            <v>TTJC1337</v>
          </cell>
          <cell r="E3222" t="str">
            <v>绒毛膜促性腺激素_HCG-BB单位</v>
          </cell>
        </row>
        <row r="3222">
          <cell r="H3222" t="str">
            <v>份</v>
          </cell>
          <cell r="I3222" t="str">
            <v>另收药盒3元</v>
          </cell>
          <cell r="J3222">
            <v>7</v>
          </cell>
          <cell r="K3222">
            <v>7</v>
          </cell>
          <cell r="L3222">
            <v>7</v>
          </cell>
        </row>
        <row r="3223">
          <cell r="D3223" t="str">
            <v>TTJC1338</v>
          </cell>
          <cell r="E3223" t="str">
            <v>雌酮_E1</v>
          </cell>
        </row>
        <row r="3223">
          <cell r="H3223" t="str">
            <v>份</v>
          </cell>
          <cell r="I3223" t="str">
            <v>另收药盒20元</v>
          </cell>
          <cell r="J3223">
            <v>15</v>
          </cell>
          <cell r="K3223">
            <v>15</v>
          </cell>
          <cell r="L3223">
            <v>15</v>
          </cell>
        </row>
        <row r="3224">
          <cell r="D3224" t="str">
            <v>TTJC1339</v>
          </cell>
          <cell r="E3224" t="str">
            <v>游离雌三醇_E3</v>
          </cell>
        </row>
        <row r="3224">
          <cell r="H3224" t="str">
            <v>份</v>
          </cell>
          <cell r="I3224" t="str">
            <v>另收药盒20元</v>
          </cell>
          <cell r="J3224">
            <v>15</v>
          </cell>
          <cell r="K3224">
            <v>15</v>
          </cell>
          <cell r="L3224">
            <v>15</v>
          </cell>
        </row>
        <row r="3225">
          <cell r="D3225" t="str">
            <v>TTJC1340</v>
          </cell>
          <cell r="E3225" t="str">
            <v>雌四醇_E4</v>
          </cell>
        </row>
        <row r="3225">
          <cell r="H3225" t="str">
            <v>份</v>
          </cell>
          <cell r="I3225" t="str">
            <v>另收药盒20元</v>
          </cell>
          <cell r="J3225">
            <v>15</v>
          </cell>
          <cell r="K3225">
            <v>15</v>
          </cell>
          <cell r="L3225">
            <v>15</v>
          </cell>
        </row>
        <row r="3226">
          <cell r="D3226" t="str">
            <v>TTJC1341</v>
          </cell>
          <cell r="E3226" t="str">
            <v>人胎盘生乳素_HPL</v>
          </cell>
        </row>
        <row r="3226">
          <cell r="H3226" t="str">
            <v>份</v>
          </cell>
          <cell r="I3226" t="str">
            <v>另收药盒10元</v>
          </cell>
          <cell r="J3226">
            <v>15</v>
          </cell>
          <cell r="K3226">
            <v>15</v>
          </cell>
          <cell r="L3226">
            <v>15</v>
          </cell>
        </row>
        <row r="3227">
          <cell r="D3227" t="str">
            <v>TTJC1342</v>
          </cell>
          <cell r="E3227" t="str">
            <v>17a-羟孕酮_a17-OHP</v>
          </cell>
        </row>
        <row r="3227">
          <cell r="H3227" t="str">
            <v>份</v>
          </cell>
          <cell r="I3227" t="str">
            <v>另收药盒15元</v>
          </cell>
          <cell r="J3227">
            <v>15</v>
          </cell>
          <cell r="K3227">
            <v>15</v>
          </cell>
          <cell r="L3227">
            <v>15</v>
          </cell>
        </row>
        <row r="3228">
          <cell r="D3228" t="str">
            <v>TTJC1343</v>
          </cell>
          <cell r="E3228" t="str">
            <v>17-羟孕酮_17-OHP</v>
          </cell>
        </row>
        <row r="3228">
          <cell r="H3228" t="str">
            <v>份</v>
          </cell>
          <cell r="I3228" t="str">
            <v>另收药盒15元</v>
          </cell>
          <cell r="J3228">
            <v>15</v>
          </cell>
          <cell r="K3228">
            <v>15</v>
          </cell>
          <cell r="L3228">
            <v>15</v>
          </cell>
        </row>
        <row r="3229">
          <cell r="D3229" t="str">
            <v>TTJC1344</v>
          </cell>
          <cell r="E3229" t="str">
            <v>△4雄烯二酮_△4-A</v>
          </cell>
        </row>
        <row r="3229">
          <cell r="H3229" t="str">
            <v>份</v>
          </cell>
          <cell r="I3229" t="str">
            <v>另收药盒15元</v>
          </cell>
          <cell r="J3229">
            <v>15</v>
          </cell>
          <cell r="K3229">
            <v>15</v>
          </cell>
          <cell r="L3229">
            <v>15</v>
          </cell>
        </row>
        <row r="3230">
          <cell r="D3230" t="str">
            <v>TTJC1345</v>
          </cell>
          <cell r="E3230" t="str">
            <v>去氧异雄酮_DHA</v>
          </cell>
        </row>
        <row r="3230">
          <cell r="H3230" t="str">
            <v>份</v>
          </cell>
          <cell r="I3230" t="str">
            <v>另收药盒15元</v>
          </cell>
          <cell r="J3230">
            <v>15</v>
          </cell>
          <cell r="K3230">
            <v>15</v>
          </cell>
          <cell r="L3230">
            <v>15</v>
          </cell>
        </row>
        <row r="3231">
          <cell r="D3231" t="str">
            <v>TTJC1346</v>
          </cell>
          <cell r="E3231" t="str">
            <v>睾丸酮-雌二醇结合球蛋白_T-EBG</v>
          </cell>
        </row>
        <row r="3231">
          <cell r="H3231" t="str">
            <v>份</v>
          </cell>
          <cell r="I3231" t="str">
            <v>另收药盒15元</v>
          </cell>
          <cell r="J3231">
            <v>15</v>
          </cell>
          <cell r="K3231">
            <v>15</v>
          </cell>
          <cell r="L3231">
            <v>15</v>
          </cell>
        </row>
        <row r="3232">
          <cell r="D3232" t="str">
            <v>TTJC1347</v>
          </cell>
          <cell r="E3232" t="str">
            <v>非性激素结合球蛋白结合睾丸_NSHBG-BT</v>
          </cell>
        </row>
        <row r="3232">
          <cell r="H3232" t="str">
            <v>份</v>
          </cell>
          <cell r="I3232" t="str">
            <v>另收药盒15元</v>
          </cell>
          <cell r="J3232">
            <v>15</v>
          </cell>
          <cell r="K3232">
            <v>15</v>
          </cell>
          <cell r="L3232">
            <v>15</v>
          </cell>
        </row>
        <row r="3233">
          <cell r="D3233" t="str">
            <v>TTJC1348</v>
          </cell>
          <cell r="E3233" t="str">
            <v>雄烯二酮_A2</v>
          </cell>
        </row>
        <row r="3233">
          <cell r="H3233" t="str">
            <v>份</v>
          </cell>
          <cell r="I3233" t="str">
            <v>另收药盒15元</v>
          </cell>
          <cell r="J3233">
            <v>15</v>
          </cell>
          <cell r="K3233">
            <v>15</v>
          </cell>
          <cell r="L3233">
            <v>15</v>
          </cell>
        </row>
        <row r="3234">
          <cell r="D3234" t="str">
            <v>TTJC1349</v>
          </cell>
          <cell r="E3234" t="str">
            <v>LRH兴奋LH_（LRH-LH）</v>
          </cell>
        </row>
        <row r="3234">
          <cell r="H3234" t="str">
            <v>份</v>
          </cell>
          <cell r="I3234" t="str">
            <v>另收药盒10元</v>
          </cell>
          <cell r="J3234">
            <v>20</v>
          </cell>
          <cell r="K3234">
            <v>20</v>
          </cell>
          <cell r="L3234">
            <v>20</v>
          </cell>
        </row>
        <row r="3235">
          <cell r="D3235" t="str">
            <v>TTJC1350</v>
          </cell>
          <cell r="E3235" t="str">
            <v>LRH兴奋FSH_（LRH-FSH）</v>
          </cell>
        </row>
        <row r="3235">
          <cell r="H3235" t="str">
            <v>份</v>
          </cell>
          <cell r="I3235" t="str">
            <v>另收药盒10元</v>
          </cell>
          <cell r="J3235">
            <v>20</v>
          </cell>
          <cell r="K3235">
            <v>20</v>
          </cell>
          <cell r="L3235">
            <v>20</v>
          </cell>
        </row>
        <row r="3236">
          <cell r="D3236" t="str">
            <v>TTJC-11</v>
          </cell>
          <cell r="E3236" t="str">
            <v>（八）放免试验</v>
          </cell>
        </row>
        <row r="3237">
          <cell r="D3237" t="str">
            <v>TTJC1351</v>
          </cell>
          <cell r="E3237" t="str">
            <v>尿LH快速测定_LH</v>
          </cell>
        </row>
        <row r="3237">
          <cell r="H3237" t="str">
            <v>份</v>
          </cell>
          <cell r="I3237" t="str">
            <v>另收药盒8元</v>
          </cell>
          <cell r="J3237">
            <v>7</v>
          </cell>
          <cell r="K3237">
            <v>7</v>
          </cell>
          <cell r="L3237">
            <v>7</v>
          </cell>
        </row>
        <row r="3238">
          <cell r="D3238" t="str">
            <v>TTJC1352</v>
          </cell>
          <cell r="E3238" t="str">
            <v>催产素_OT</v>
          </cell>
        </row>
        <row r="3238">
          <cell r="H3238" t="str">
            <v>份</v>
          </cell>
          <cell r="I3238" t="str">
            <v>另收药盒8元</v>
          </cell>
          <cell r="J3238">
            <v>7</v>
          </cell>
          <cell r="K3238">
            <v>7</v>
          </cell>
          <cell r="L3238">
            <v>7</v>
          </cell>
        </row>
        <row r="3239">
          <cell r="D3239" t="str">
            <v>TTJC1353</v>
          </cell>
          <cell r="E3239" t="str">
            <v>妊娠结合血浆蛋白A_（PAPA-A）</v>
          </cell>
        </row>
        <row r="3239">
          <cell r="H3239" t="str">
            <v>份</v>
          </cell>
          <cell r="I3239" t="str">
            <v>另收药盒10元</v>
          </cell>
          <cell r="J3239">
            <v>10</v>
          </cell>
          <cell r="K3239">
            <v>10</v>
          </cell>
          <cell r="L3239">
            <v>10</v>
          </cell>
        </row>
        <row r="3240">
          <cell r="D3240" t="str">
            <v>TTJC1354</v>
          </cell>
          <cell r="E3240" t="str">
            <v>妊娠特异性B2糖蛋白_PSBIG</v>
          </cell>
        </row>
        <row r="3240">
          <cell r="H3240" t="str">
            <v>份</v>
          </cell>
          <cell r="I3240" t="str">
            <v>另收药盒10元</v>
          </cell>
          <cell r="J3240">
            <v>10</v>
          </cell>
          <cell r="K3240">
            <v>10</v>
          </cell>
          <cell r="L3240">
            <v>10</v>
          </cell>
        </row>
        <row r="3241">
          <cell r="D3241" t="str">
            <v>TTJC1355</v>
          </cell>
          <cell r="E3241" t="str">
            <v>胎盘蛋白12_PP12</v>
          </cell>
        </row>
        <row r="3241">
          <cell r="H3241" t="str">
            <v>份</v>
          </cell>
          <cell r="I3241" t="str">
            <v>另收药盒10元</v>
          </cell>
          <cell r="J3241">
            <v>10</v>
          </cell>
          <cell r="K3241">
            <v>10</v>
          </cell>
          <cell r="L3241">
            <v>10</v>
          </cell>
        </row>
        <row r="3242">
          <cell r="D3242" t="str">
            <v>TTJC1356</v>
          </cell>
          <cell r="E3242" t="str">
            <v>去氢表雄酮_DHEA-SO4</v>
          </cell>
        </row>
        <row r="3242">
          <cell r="H3242" t="str">
            <v>份</v>
          </cell>
          <cell r="I3242" t="str">
            <v>另收药盒10元</v>
          </cell>
          <cell r="J3242">
            <v>10</v>
          </cell>
          <cell r="K3242">
            <v>10</v>
          </cell>
          <cell r="L3242">
            <v>10</v>
          </cell>
        </row>
        <row r="3243">
          <cell r="D3243" t="str">
            <v>TTJC1357</v>
          </cell>
          <cell r="E3243" t="str">
            <v>促肾上腺皮质激素_ACTH</v>
          </cell>
          <cell r="F3243" t="str">
            <v>样本类型：血液。样本采集、签收、处理，质控，检测样本，审核结果，录入实验室信息系统或人工登记，发送报告；按规定处理废弃物；接受临床相关咨询。</v>
          </cell>
        </row>
        <row r="3243">
          <cell r="H3243" t="str">
            <v>项</v>
          </cell>
        </row>
        <row r="3243">
          <cell r="J3243">
            <v>70</v>
          </cell>
          <cell r="K3243">
            <v>70</v>
          </cell>
          <cell r="L3243">
            <v>70</v>
          </cell>
        </row>
        <row r="3244">
          <cell r="D3244" t="str">
            <v>TTJC1358</v>
          </cell>
          <cell r="E3244" t="str">
            <v>皮质醇_CortlsoLF</v>
          </cell>
        </row>
        <row r="3244">
          <cell r="H3244" t="str">
            <v>份</v>
          </cell>
          <cell r="I3244" t="str">
            <v>另收药盒5元</v>
          </cell>
          <cell r="J3244">
            <v>10</v>
          </cell>
          <cell r="K3244">
            <v>10</v>
          </cell>
          <cell r="L3244">
            <v>10</v>
          </cell>
        </row>
        <row r="3245">
          <cell r="D3245" t="str">
            <v>TTJC1359</v>
          </cell>
          <cell r="E3245" t="str">
            <v>皮质醇抑制试验_F-IT</v>
          </cell>
        </row>
        <row r="3245">
          <cell r="H3245" t="str">
            <v>份</v>
          </cell>
          <cell r="I3245" t="str">
            <v>另收药盒10元</v>
          </cell>
          <cell r="J3245">
            <v>20</v>
          </cell>
          <cell r="K3245">
            <v>20</v>
          </cell>
          <cell r="L3245">
            <v>20</v>
          </cell>
        </row>
        <row r="3246">
          <cell r="D3246" t="str">
            <v>TTJC1360</v>
          </cell>
          <cell r="E3246" t="str">
            <v>皮质醇兴奋试验_F-ST</v>
          </cell>
        </row>
        <row r="3246">
          <cell r="H3246" t="str">
            <v>份</v>
          </cell>
          <cell r="I3246" t="str">
            <v>另收药盒10元</v>
          </cell>
          <cell r="J3246">
            <v>20</v>
          </cell>
          <cell r="K3246">
            <v>20</v>
          </cell>
          <cell r="L3246">
            <v>20</v>
          </cell>
        </row>
        <row r="3247">
          <cell r="D3247" t="str">
            <v>TTJC1361</v>
          </cell>
          <cell r="E3247" t="str">
            <v>尿游离皮质醇_U-FF</v>
          </cell>
        </row>
        <row r="3247">
          <cell r="H3247" t="str">
            <v>份</v>
          </cell>
          <cell r="I3247" t="str">
            <v>另收药盒15元</v>
          </cell>
          <cell r="J3247">
            <v>10</v>
          </cell>
          <cell r="K3247">
            <v>10</v>
          </cell>
          <cell r="L3247">
            <v>10</v>
          </cell>
        </row>
        <row r="3248">
          <cell r="D3248" t="str">
            <v>TTJC1362</v>
          </cell>
          <cell r="E3248" t="str">
            <v>17羟（尿）_17OHCS</v>
          </cell>
        </row>
        <row r="3248">
          <cell r="H3248" t="str">
            <v>份</v>
          </cell>
        </row>
        <row r="3248">
          <cell r="J3248">
            <v>10</v>
          </cell>
          <cell r="K3248">
            <v>10</v>
          </cell>
          <cell r="L3248">
            <v>10</v>
          </cell>
        </row>
        <row r="3249">
          <cell r="D3249" t="str">
            <v>TTJC1363</v>
          </cell>
          <cell r="E3249" t="str">
            <v>17醇（尿）_17KS</v>
          </cell>
        </row>
        <row r="3249">
          <cell r="H3249" t="str">
            <v>份</v>
          </cell>
        </row>
        <row r="3249">
          <cell r="J3249">
            <v>10</v>
          </cell>
          <cell r="K3249">
            <v>10</v>
          </cell>
          <cell r="L3249">
            <v>10</v>
          </cell>
        </row>
        <row r="3250">
          <cell r="D3250" t="str">
            <v>TTJC1364</v>
          </cell>
          <cell r="E3250" t="str">
            <v>儿茶酚胺定量（尿）_CA</v>
          </cell>
        </row>
        <row r="3250">
          <cell r="H3250" t="str">
            <v>份</v>
          </cell>
          <cell r="I3250" t="str">
            <v>另收药盒15元</v>
          </cell>
          <cell r="J3250">
            <v>15</v>
          </cell>
          <cell r="K3250">
            <v>15</v>
          </cell>
          <cell r="L3250">
            <v>15</v>
          </cell>
        </row>
        <row r="3251">
          <cell r="D3251" t="str">
            <v>TTJC1365</v>
          </cell>
          <cell r="E3251" t="str">
            <v>醛固酮_ALD</v>
          </cell>
          <cell r="F3251" t="str">
            <v>样本类型：血液。样本采集、签收、处理，质控，检测样本，审核结果，录入实验室信息系统或人工登记，发送报告；按规定处理废弃物；接受临床相关咨询。</v>
          </cell>
        </row>
        <row r="3251">
          <cell r="H3251" t="str">
            <v>项</v>
          </cell>
        </row>
        <row r="3251">
          <cell r="J3251">
            <v>25</v>
          </cell>
          <cell r="K3251">
            <v>25</v>
          </cell>
          <cell r="L3251">
            <v>25</v>
          </cell>
        </row>
        <row r="3252">
          <cell r="D3252" t="str">
            <v>TTJC1366</v>
          </cell>
          <cell r="E3252" t="str">
            <v>生长抑素_SST</v>
          </cell>
        </row>
        <row r="3252">
          <cell r="H3252" t="str">
            <v>份</v>
          </cell>
          <cell r="I3252" t="str">
            <v>另收药盒10元</v>
          </cell>
          <cell r="J3252">
            <v>20</v>
          </cell>
          <cell r="K3252">
            <v>20</v>
          </cell>
          <cell r="L3252">
            <v>20</v>
          </cell>
        </row>
        <row r="3253">
          <cell r="D3253" t="str">
            <v>TTJC1367</v>
          </cell>
          <cell r="E3253" t="str">
            <v>生长激素_HCG</v>
          </cell>
        </row>
        <row r="3253">
          <cell r="H3253" t="str">
            <v>份</v>
          </cell>
          <cell r="I3253" t="str">
            <v>另收药盒10元</v>
          </cell>
          <cell r="J3253">
            <v>20</v>
          </cell>
          <cell r="K3253">
            <v>20</v>
          </cell>
          <cell r="L3253">
            <v>20</v>
          </cell>
        </row>
        <row r="3254">
          <cell r="D3254" t="str">
            <v>TTJC1368</v>
          </cell>
          <cell r="E3254" t="str">
            <v>B-促黑色组织激素_B-msH</v>
          </cell>
        </row>
        <row r="3254">
          <cell r="H3254" t="str">
            <v>份</v>
          </cell>
          <cell r="I3254" t="str">
            <v>另收药盒10元</v>
          </cell>
          <cell r="J3254">
            <v>10</v>
          </cell>
          <cell r="K3254">
            <v>10</v>
          </cell>
          <cell r="L3254">
            <v>10</v>
          </cell>
        </row>
        <row r="3255">
          <cell r="D3255" t="str">
            <v>TTJC1369</v>
          </cell>
          <cell r="E3255" t="str">
            <v>运铁蛋白_TF</v>
          </cell>
        </row>
        <row r="3255">
          <cell r="H3255" t="str">
            <v>份</v>
          </cell>
        </row>
        <row r="3255">
          <cell r="J3255">
            <v>20</v>
          </cell>
          <cell r="K3255">
            <v>20</v>
          </cell>
          <cell r="L3255">
            <v>20</v>
          </cell>
        </row>
        <row r="3256">
          <cell r="D3256" t="str">
            <v>TTJC1370</v>
          </cell>
          <cell r="E3256" t="str">
            <v>胰岛素-hGH兴奋试验_INS</v>
          </cell>
        </row>
        <row r="3256">
          <cell r="H3256" t="str">
            <v>组</v>
          </cell>
          <cell r="I3256" t="str">
            <v>另收药盒50元</v>
          </cell>
          <cell r="J3256">
            <v>30</v>
          </cell>
          <cell r="K3256">
            <v>30</v>
          </cell>
          <cell r="L3256">
            <v>30</v>
          </cell>
        </row>
        <row r="3257">
          <cell r="D3257" t="str">
            <v>TTJC1371</v>
          </cell>
          <cell r="E3257" t="str">
            <v>精氨酸-hGH兴奋试验</v>
          </cell>
        </row>
        <row r="3257">
          <cell r="H3257" t="str">
            <v>组</v>
          </cell>
          <cell r="I3257" t="str">
            <v>另收药盒50元</v>
          </cell>
          <cell r="J3257">
            <v>30</v>
          </cell>
          <cell r="K3257">
            <v>30</v>
          </cell>
          <cell r="L3257">
            <v>30</v>
          </cell>
        </row>
        <row r="3258">
          <cell r="D3258" t="str">
            <v>TTJC1372</v>
          </cell>
          <cell r="E3258" t="str">
            <v>L-多巴-Hgh</v>
          </cell>
        </row>
        <row r="3258">
          <cell r="H3258" t="str">
            <v>组</v>
          </cell>
          <cell r="I3258" t="str">
            <v>另收药盒40元</v>
          </cell>
          <cell r="J3258">
            <v>40</v>
          </cell>
          <cell r="K3258">
            <v>40</v>
          </cell>
          <cell r="L3258">
            <v>40</v>
          </cell>
        </row>
        <row r="3259">
          <cell r="D3259" t="str">
            <v>TTJC1373</v>
          </cell>
          <cell r="E3259" t="str">
            <v>可乐定-hGH兴奋试验</v>
          </cell>
        </row>
        <row r="3259">
          <cell r="H3259" t="str">
            <v>组</v>
          </cell>
          <cell r="I3259" t="str">
            <v>另收药盒40元</v>
          </cell>
          <cell r="J3259">
            <v>40</v>
          </cell>
          <cell r="K3259">
            <v>40</v>
          </cell>
          <cell r="L3259">
            <v>40</v>
          </cell>
        </row>
        <row r="3260">
          <cell r="D3260" t="str">
            <v>TTJC1374</v>
          </cell>
          <cell r="E3260" t="str">
            <v>澳隐亭-hGH兴奋试验</v>
          </cell>
        </row>
        <row r="3260">
          <cell r="H3260" t="str">
            <v>份</v>
          </cell>
          <cell r="I3260" t="str">
            <v>另收药盒40元</v>
          </cell>
          <cell r="J3260">
            <v>40</v>
          </cell>
          <cell r="K3260">
            <v>40</v>
          </cell>
          <cell r="L3260">
            <v>40</v>
          </cell>
        </row>
        <row r="3261">
          <cell r="D3261" t="str">
            <v>TTJC1375</v>
          </cell>
          <cell r="E3261" t="str">
            <v>hGH抑制试验_hGH-1.T</v>
          </cell>
        </row>
        <row r="3261">
          <cell r="H3261" t="str">
            <v>组</v>
          </cell>
          <cell r="I3261" t="str">
            <v>另收药盒40元</v>
          </cell>
          <cell r="J3261">
            <v>40</v>
          </cell>
          <cell r="K3261">
            <v>40</v>
          </cell>
          <cell r="L3261">
            <v>40</v>
          </cell>
        </row>
        <row r="3262">
          <cell r="D3262" t="str">
            <v>TTJC1376</v>
          </cell>
          <cell r="E3262" t="str">
            <v>血栓素B2_TX-B2</v>
          </cell>
        </row>
        <row r="3262">
          <cell r="H3262" t="str">
            <v>份</v>
          </cell>
          <cell r="I3262" t="str">
            <v>另收药盒130元</v>
          </cell>
          <cell r="J3262">
            <v>20</v>
          </cell>
          <cell r="K3262">
            <v>20</v>
          </cell>
          <cell r="L3262">
            <v>20</v>
          </cell>
        </row>
        <row r="3263">
          <cell r="D3263" t="str">
            <v>TTJC1377</v>
          </cell>
          <cell r="E3263" t="str">
            <v>前列腺素_6-Kote-PG-F1a</v>
          </cell>
        </row>
        <row r="3263">
          <cell r="H3263" t="str">
            <v>份</v>
          </cell>
          <cell r="I3263" t="str">
            <v>另收药盒30元</v>
          </cell>
          <cell r="J3263">
            <v>20</v>
          </cell>
          <cell r="K3263">
            <v>20</v>
          </cell>
          <cell r="L3263">
            <v>20</v>
          </cell>
        </row>
        <row r="3264">
          <cell r="D3264" t="str">
            <v>TTJC1378</v>
          </cell>
          <cell r="E3264" t="str">
            <v>胰岛素 _Ins</v>
          </cell>
        </row>
        <row r="3264">
          <cell r="H3264" t="str">
            <v>份</v>
          </cell>
          <cell r="I3264" t="str">
            <v>另收药盒5元</v>
          </cell>
          <cell r="J3264">
            <v>15</v>
          </cell>
          <cell r="K3264">
            <v>15</v>
          </cell>
          <cell r="L3264">
            <v>15</v>
          </cell>
        </row>
        <row r="3265">
          <cell r="D3265" t="str">
            <v>TTJC1379</v>
          </cell>
          <cell r="E3265" t="str">
            <v>胰岛素兴奋试验</v>
          </cell>
        </row>
        <row r="3265">
          <cell r="H3265" t="str">
            <v>组</v>
          </cell>
          <cell r="I3265" t="str">
            <v>另收药盒30元</v>
          </cell>
          <cell r="J3265">
            <v>50</v>
          </cell>
          <cell r="K3265">
            <v>50</v>
          </cell>
          <cell r="L3265">
            <v>50</v>
          </cell>
        </row>
        <row r="3266">
          <cell r="D3266" t="str">
            <v>TTJC1380</v>
          </cell>
          <cell r="E3266" t="str">
            <v>抗胰岛素抗体_In-Ab-T</v>
          </cell>
        </row>
        <row r="3266">
          <cell r="H3266" t="str">
            <v>份</v>
          </cell>
          <cell r="I3266" t="str">
            <v>另收药盒10元</v>
          </cell>
          <cell r="J3266">
            <v>15</v>
          </cell>
          <cell r="K3266">
            <v>15</v>
          </cell>
          <cell r="L3266">
            <v>15</v>
          </cell>
        </row>
        <row r="3267">
          <cell r="D3267" t="str">
            <v>TTJC1381</v>
          </cell>
          <cell r="E3267" t="str">
            <v>抗胰岛素抗体滴度_In-Ab-T</v>
          </cell>
        </row>
        <row r="3267">
          <cell r="H3267" t="str">
            <v>份</v>
          </cell>
          <cell r="I3267" t="str">
            <v>另收药盒10元</v>
          </cell>
          <cell r="J3267">
            <v>20</v>
          </cell>
          <cell r="K3267">
            <v>20</v>
          </cell>
          <cell r="L3267">
            <v>20</v>
          </cell>
        </row>
        <row r="3268">
          <cell r="D3268" t="str">
            <v>TTJC1382</v>
          </cell>
          <cell r="E3268" t="str">
            <v>C-肽_C-P</v>
          </cell>
        </row>
        <row r="3268">
          <cell r="H3268" t="str">
            <v>份</v>
          </cell>
          <cell r="I3268" t="str">
            <v>另收药盒30元</v>
          </cell>
          <cell r="J3268">
            <v>20</v>
          </cell>
          <cell r="K3268">
            <v>20</v>
          </cell>
          <cell r="L3268">
            <v>20</v>
          </cell>
        </row>
        <row r="3269">
          <cell r="D3269" t="str">
            <v>TTJC1383</v>
          </cell>
          <cell r="E3269" t="str">
            <v>C肽兴奋试验_C-SP</v>
          </cell>
        </row>
        <row r="3269">
          <cell r="H3269" t="str">
            <v>组</v>
          </cell>
          <cell r="I3269" t="str">
            <v>另收药盒190元</v>
          </cell>
          <cell r="J3269">
            <v>60</v>
          </cell>
          <cell r="K3269">
            <v>60</v>
          </cell>
          <cell r="L3269">
            <v>60</v>
          </cell>
        </row>
        <row r="3270">
          <cell r="D3270" t="str">
            <v>TTJC1384</v>
          </cell>
          <cell r="E3270" t="str">
            <v>糖基血红蛋白_GHB</v>
          </cell>
        </row>
        <row r="3270">
          <cell r="H3270" t="str">
            <v>份</v>
          </cell>
          <cell r="I3270" t="str">
            <v>另收药盒10元</v>
          </cell>
          <cell r="J3270">
            <v>10</v>
          </cell>
          <cell r="K3270">
            <v>10</v>
          </cell>
          <cell r="L3270">
            <v>10</v>
          </cell>
        </row>
        <row r="3271">
          <cell r="D3271" t="str">
            <v>TTJC1385</v>
          </cell>
          <cell r="E3271" t="str">
            <v>胃泌素_GAStrin</v>
          </cell>
        </row>
        <row r="3271">
          <cell r="H3271" t="str">
            <v>份</v>
          </cell>
          <cell r="I3271" t="str">
            <v>另收药盒15元</v>
          </cell>
          <cell r="J3271">
            <v>15</v>
          </cell>
          <cell r="K3271">
            <v>15</v>
          </cell>
          <cell r="L3271">
            <v>15</v>
          </cell>
        </row>
        <row r="3272">
          <cell r="D3272" t="str">
            <v>TTJC1386</v>
          </cell>
          <cell r="E3272" t="str">
            <v>甘胆酸_CG</v>
          </cell>
        </row>
        <row r="3272">
          <cell r="H3272" t="str">
            <v>份</v>
          </cell>
        </row>
        <row r="3272">
          <cell r="J3272">
            <v>10</v>
          </cell>
          <cell r="K3272">
            <v>10</v>
          </cell>
          <cell r="L3272">
            <v>10</v>
          </cell>
        </row>
        <row r="3273">
          <cell r="D3273" t="str">
            <v>TTJC1387</v>
          </cell>
          <cell r="E3273" t="str">
            <v>透明质酸_HA</v>
          </cell>
        </row>
        <row r="3273">
          <cell r="H3273" t="str">
            <v>份</v>
          </cell>
        </row>
        <row r="3273">
          <cell r="J3273">
            <v>15</v>
          </cell>
          <cell r="K3273">
            <v>15</v>
          </cell>
          <cell r="L3273">
            <v>15</v>
          </cell>
        </row>
        <row r="3274">
          <cell r="D3274" t="str">
            <v>TTJC1389</v>
          </cell>
          <cell r="E3274" t="str">
            <v>地高辛_Digoxin</v>
          </cell>
        </row>
        <row r="3274">
          <cell r="H3274" t="str">
            <v>份</v>
          </cell>
          <cell r="I3274" t="str">
            <v>另收药盒10元</v>
          </cell>
          <cell r="J3274">
            <v>10</v>
          </cell>
          <cell r="K3274">
            <v>10</v>
          </cell>
          <cell r="L3274">
            <v>10</v>
          </cell>
        </row>
        <row r="3275">
          <cell r="D3275" t="str">
            <v>TTJC1390</v>
          </cell>
          <cell r="E3275" t="str">
            <v>维生素B12_VitB12</v>
          </cell>
        </row>
        <row r="3275">
          <cell r="H3275" t="str">
            <v>份</v>
          </cell>
        </row>
        <row r="3275">
          <cell r="J3275">
            <v>10</v>
          </cell>
          <cell r="K3275">
            <v>10</v>
          </cell>
          <cell r="L3275">
            <v>10</v>
          </cell>
        </row>
        <row r="3276">
          <cell r="D3276" t="str">
            <v>TTJC1391</v>
          </cell>
          <cell r="E3276" t="str">
            <v>叶酸_EolicAcid</v>
          </cell>
        </row>
        <row r="3276">
          <cell r="H3276" t="str">
            <v>份</v>
          </cell>
        </row>
        <row r="3276">
          <cell r="J3276">
            <v>10</v>
          </cell>
          <cell r="K3276">
            <v>10</v>
          </cell>
          <cell r="L3276">
            <v>10</v>
          </cell>
        </row>
        <row r="3277">
          <cell r="D3277" t="str">
            <v>TTJC1392</v>
          </cell>
          <cell r="E3277" t="str">
            <v>血浆素原_Fg</v>
          </cell>
        </row>
        <row r="3277">
          <cell r="H3277" t="str">
            <v>份</v>
          </cell>
          <cell r="I3277" t="str">
            <v>另收药盒10元</v>
          </cell>
          <cell r="J3277">
            <v>10</v>
          </cell>
          <cell r="K3277">
            <v>10</v>
          </cell>
          <cell r="L3277">
            <v>10</v>
          </cell>
        </row>
        <row r="3278">
          <cell r="D3278" t="str">
            <v>TTJC1393</v>
          </cell>
          <cell r="E3278" t="str">
            <v>尿B2微球蛋白_U-B2m</v>
          </cell>
        </row>
        <row r="3278">
          <cell r="H3278" t="str">
            <v>份</v>
          </cell>
          <cell r="I3278" t="str">
            <v>另收药盒5元</v>
          </cell>
          <cell r="J3278">
            <v>10</v>
          </cell>
          <cell r="K3278">
            <v>10</v>
          </cell>
          <cell r="L3278">
            <v>10</v>
          </cell>
        </row>
        <row r="3279">
          <cell r="D3279" t="str">
            <v>TTJC1394</v>
          </cell>
          <cell r="E3279" t="str">
            <v>肾素_Renin</v>
          </cell>
          <cell r="F3279" t="str">
            <v>样本类型：血液。样本采集、签收、处理，质控，检测样本，审核结果，录入实验室信息系统或人工登记，发送报告；按规定处理废弃物；接受临床相关咨询。</v>
          </cell>
        </row>
        <row r="3279">
          <cell r="H3279" t="str">
            <v>项</v>
          </cell>
        </row>
        <row r="3279">
          <cell r="J3279">
            <v>25</v>
          </cell>
          <cell r="K3279">
            <v>25</v>
          </cell>
          <cell r="L3279">
            <v>25</v>
          </cell>
        </row>
        <row r="3280">
          <cell r="D3280" t="str">
            <v>TTJC1395</v>
          </cell>
          <cell r="E3280" t="str">
            <v>肾素刺激试验_Renin-ST</v>
          </cell>
        </row>
        <row r="3280">
          <cell r="H3280" t="str">
            <v>份</v>
          </cell>
          <cell r="I3280" t="str">
            <v>另收药盒15元</v>
          </cell>
          <cell r="J3280">
            <v>10</v>
          </cell>
          <cell r="K3280">
            <v>10</v>
          </cell>
          <cell r="L3280">
            <v>10</v>
          </cell>
        </row>
        <row r="3281">
          <cell r="D3281" t="str">
            <v>TTJC1396</v>
          </cell>
          <cell r="E3281" t="str">
            <v>血管紧张素Ⅱ刺激试验_AT Ⅱ-ST</v>
          </cell>
        </row>
        <row r="3281">
          <cell r="H3281" t="str">
            <v>组</v>
          </cell>
        </row>
        <row r="3281">
          <cell r="J3281">
            <v>20</v>
          </cell>
          <cell r="K3281">
            <v>20</v>
          </cell>
          <cell r="L3281">
            <v>20</v>
          </cell>
        </row>
        <row r="3282">
          <cell r="D3282" t="str">
            <v>TTJC1397</v>
          </cell>
          <cell r="E3282" t="str">
            <v>尿醛固酮_U-Ald</v>
          </cell>
        </row>
        <row r="3282">
          <cell r="H3282" t="str">
            <v>份</v>
          </cell>
          <cell r="I3282" t="str">
            <v>另收药盒15元</v>
          </cell>
          <cell r="J3282">
            <v>10</v>
          </cell>
          <cell r="K3282">
            <v>10</v>
          </cell>
          <cell r="L3282">
            <v>10</v>
          </cell>
        </row>
        <row r="3283">
          <cell r="D3283" t="str">
            <v>TTJC1398</v>
          </cell>
          <cell r="E3283" t="str">
            <v>Tamm-Horsrau糖蛋白_THP</v>
          </cell>
        </row>
        <row r="3283">
          <cell r="H3283" t="str">
            <v>份</v>
          </cell>
          <cell r="I3283" t="str">
            <v>另收药盒15元</v>
          </cell>
          <cell r="J3283">
            <v>10</v>
          </cell>
          <cell r="K3283">
            <v>10</v>
          </cell>
          <cell r="L3283">
            <v>10</v>
          </cell>
        </row>
        <row r="3284">
          <cell r="D3284" t="str">
            <v>TTJC1399</v>
          </cell>
          <cell r="E3284" t="str">
            <v>苯妥英纳_DPH</v>
          </cell>
        </row>
        <row r="3284">
          <cell r="H3284" t="str">
            <v>份</v>
          </cell>
          <cell r="I3284" t="str">
            <v>另收药盒20元</v>
          </cell>
          <cell r="J3284">
            <v>10</v>
          </cell>
          <cell r="K3284">
            <v>10</v>
          </cell>
          <cell r="L3284">
            <v>10</v>
          </cell>
        </row>
        <row r="3285">
          <cell r="D3285" t="str">
            <v>TTJC1400</v>
          </cell>
          <cell r="E3285" t="str">
            <v>心纳素_ANP</v>
          </cell>
        </row>
        <row r="3285">
          <cell r="H3285" t="str">
            <v>份</v>
          </cell>
          <cell r="I3285" t="str">
            <v>另收药盒5元</v>
          </cell>
          <cell r="J3285">
            <v>20</v>
          </cell>
          <cell r="K3285">
            <v>20</v>
          </cell>
          <cell r="L3285">
            <v>20</v>
          </cell>
        </row>
        <row r="3286">
          <cell r="D3286" t="str">
            <v>TTJC1401</v>
          </cell>
          <cell r="E3286" t="str">
            <v>血小板球蛋白_B-TG</v>
          </cell>
        </row>
        <row r="3286">
          <cell r="H3286" t="str">
            <v>份</v>
          </cell>
          <cell r="I3286" t="str">
            <v>另收药盒20元</v>
          </cell>
          <cell r="J3286">
            <v>10</v>
          </cell>
          <cell r="K3286">
            <v>10</v>
          </cell>
          <cell r="L3286">
            <v>10</v>
          </cell>
        </row>
        <row r="3287">
          <cell r="D3287" t="str">
            <v>TTJC1402</v>
          </cell>
          <cell r="E3287" t="str">
            <v>血小板第四因子_PF4</v>
          </cell>
        </row>
        <row r="3287">
          <cell r="H3287" t="str">
            <v>份</v>
          </cell>
          <cell r="I3287" t="str">
            <v>另收药盒20元</v>
          </cell>
          <cell r="J3287">
            <v>10</v>
          </cell>
          <cell r="K3287">
            <v>10</v>
          </cell>
          <cell r="L3287">
            <v>10</v>
          </cell>
        </row>
        <row r="3288">
          <cell r="D3288" t="str">
            <v>TTJC1403</v>
          </cell>
          <cell r="E3288" t="str">
            <v>胰岛素受体试验_A14-[DSI]</v>
          </cell>
        </row>
        <row r="3288">
          <cell r="H3288" t="str">
            <v>份</v>
          </cell>
          <cell r="I3288" t="str">
            <v>另收药盒20元</v>
          </cell>
          <cell r="J3288">
            <v>20</v>
          </cell>
          <cell r="K3288">
            <v>20</v>
          </cell>
          <cell r="L3288">
            <v>20</v>
          </cell>
        </row>
        <row r="3289">
          <cell r="D3289" t="str">
            <v>TTJC1404</v>
          </cell>
          <cell r="E3289" t="str">
            <v>游离胰岛素（F11）测定_(F11)</v>
          </cell>
        </row>
        <row r="3289">
          <cell r="H3289" t="str">
            <v>次</v>
          </cell>
          <cell r="I3289" t="str">
            <v>另收药盒15元</v>
          </cell>
          <cell r="J3289">
            <v>15</v>
          </cell>
          <cell r="K3289">
            <v>15</v>
          </cell>
          <cell r="L3289">
            <v>15</v>
          </cell>
        </row>
        <row r="3290">
          <cell r="D3290" t="str">
            <v>TTJC1405</v>
          </cell>
          <cell r="E3290" t="str">
            <v>白细胞介素-Z受体_IL-Z</v>
          </cell>
        </row>
        <row r="3290">
          <cell r="H3290" t="str">
            <v>次</v>
          </cell>
          <cell r="I3290" t="str">
            <v>另收药盒20元</v>
          </cell>
          <cell r="J3290">
            <v>20</v>
          </cell>
          <cell r="K3290">
            <v>20</v>
          </cell>
          <cell r="L3290">
            <v>20</v>
          </cell>
        </row>
        <row r="3291">
          <cell r="D3291" t="str">
            <v>TTJC1407</v>
          </cell>
          <cell r="E3291" t="str">
            <v>胰高血糖素_Glucagan</v>
          </cell>
        </row>
        <row r="3291">
          <cell r="H3291" t="str">
            <v>份</v>
          </cell>
          <cell r="I3291" t="str">
            <v>另收药盒10元</v>
          </cell>
          <cell r="J3291">
            <v>25</v>
          </cell>
          <cell r="K3291">
            <v>25</v>
          </cell>
          <cell r="L3291">
            <v>25</v>
          </cell>
        </row>
        <row r="3292">
          <cell r="D3292" t="str">
            <v>TTJC1408</v>
          </cell>
          <cell r="E3292" t="str">
            <v>铁蛋白_ST</v>
          </cell>
        </row>
        <row r="3292">
          <cell r="H3292" t="str">
            <v>mg/L</v>
          </cell>
          <cell r="I3292" t="str">
            <v>另收药盒8元</v>
          </cell>
          <cell r="J3292">
            <v>7</v>
          </cell>
          <cell r="K3292">
            <v>7</v>
          </cell>
          <cell r="L3292">
            <v>7</v>
          </cell>
        </row>
        <row r="3293">
          <cell r="D3293" t="str">
            <v>TTJC1409</v>
          </cell>
          <cell r="E3293" t="str">
            <v>总雌三醇_TE3</v>
          </cell>
        </row>
        <row r="3293">
          <cell r="H3293" t="str">
            <v>次</v>
          </cell>
        </row>
        <row r="3293">
          <cell r="J3293">
            <v>7</v>
          </cell>
          <cell r="K3293">
            <v>7</v>
          </cell>
          <cell r="L3293">
            <v>7</v>
          </cell>
        </row>
        <row r="3294">
          <cell r="D3294" t="str">
            <v>TTJC1410</v>
          </cell>
          <cell r="E3294" t="str">
            <v>游离人C肽（FIC）测定_FC-P1</v>
          </cell>
        </row>
        <row r="3294">
          <cell r="H3294" t="str">
            <v>次</v>
          </cell>
          <cell r="I3294" t="str">
            <v>另收药盒20元</v>
          </cell>
          <cell r="J3294">
            <v>20</v>
          </cell>
          <cell r="K3294">
            <v>20</v>
          </cell>
          <cell r="L3294">
            <v>20</v>
          </cell>
        </row>
        <row r="3295">
          <cell r="D3295" t="str">
            <v>TTJC1411</v>
          </cell>
          <cell r="E3295" t="str">
            <v>血管活性肠肽_V2P</v>
          </cell>
        </row>
        <row r="3295">
          <cell r="H3295" t="str">
            <v>次</v>
          </cell>
          <cell r="I3295" t="str">
            <v>另收药盒20元</v>
          </cell>
          <cell r="J3295">
            <v>10</v>
          </cell>
          <cell r="K3295">
            <v>10</v>
          </cell>
          <cell r="L3295">
            <v>10</v>
          </cell>
        </row>
        <row r="3296">
          <cell r="D3296" t="str">
            <v>TTJC1412</v>
          </cell>
          <cell r="E3296" t="str">
            <v>胞浆雌激素受体_ERC</v>
          </cell>
        </row>
        <row r="3296">
          <cell r="H3296" t="str">
            <v>次</v>
          </cell>
          <cell r="I3296" t="str">
            <v>另收药盒15元</v>
          </cell>
          <cell r="J3296">
            <v>15</v>
          </cell>
          <cell r="K3296">
            <v>15</v>
          </cell>
          <cell r="L3296">
            <v>15</v>
          </cell>
        </row>
        <row r="3297">
          <cell r="D3297" t="str">
            <v>TTJC1413</v>
          </cell>
          <cell r="E3297" t="str">
            <v>胞核雌激素受体_ERn</v>
          </cell>
        </row>
        <row r="3297">
          <cell r="H3297" t="str">
            <v>次</v>
          </cell>
          <cell r="I3297" t="str">
            <v>另收药盒15元</v>
          </cell>
          <cell r="J3297">
            <v>15</v>
          </cell>
          <cell r="K3297">
            <v>15</v>
          </cell>
          <cell r="L3297">
            <v>15</v>
          </cell>
        </row>
        <row r="3298">
          <cell r="D3298" t="str">
            <v>TTJC1414</v>
          </cell>
          <cell r="E3298" t="str">
            <v>C反应蛋白_CRP</v>
          </cell>
        </row>
        <row r="3298">
          <cell r="H3298" t="str">
            <v>项</v>
          </cell>
          <cell r="I3298" t="str">
            <v>另收药盒5元</v>
          </cell>
          <cell r="J3298">
            <v>15</v>
          </cell>
          <cell r="K3298">
            <v>15</v>
          </cell>
          <cell r="L3298">
            <v>15</v>
          </cell>
        </row>
        <row r="3299">
          <cell r="D3299" t="str">
            <v>TTJC1415</v>
          </cell>
          <cell r="E3299" t="str">
            <v>β-内啡肽（含肽类）</v>
          </cell>
        </row>
        <row r="3299">
          <cell r="H3299" t="str">
            <v>份</v>
          </cell>
          <cell r="I3299" t="str">
            <v>另收药盒20元</v>
          </cell>
          <cell r="J3299">
            <v>30</v>
          </cell>
          <cell r="K3299">
            <v>30</v>
          </cell>
          <cell r="L3299">
            <v>30</v>
          </cell>
        </row>
        <row r="3300">
          <cell r="D3300" t="str">
            <v>TTJC1416</v>
          </cell>
          <cell r="E3300" t="str">
            <v>乙肝表面抗原_HBsAg</v>
          </cell>
        </row>
        <row r="3300">
          <cell r="H3300" t="str">
            <v>次</v>
          </cell>
          <cell r="I3300" t="str">
            <v>另收药盒8元</v>
          </cell>
          <cell r="J3300">
            <v>7</v>
          </cell>
          <cell r="K3300">
            <v>7</v>
          </cell>
          <cell r="L3300">
            <v>7</v>
          </cell>
        </row>
        <row r="3301">
          <cell r="D3301" t="str">
            <v>TTJC1417</v>
          </cell>
          <cell r="E3301" t="str">
            <v>乙肝表面抗体_HBsAb</v>
          </cell>
        </row>
        <row r="3301">
          <cell r="H3301" t="str">
            <v>次</v>
          </cell>
          <cell r="I3301" t="str">
            <v>另收药盒8元</v>
          </cell>
          <cell r="J3301">
            <v>7</v>
          </cell>
          <cell r="K3301">
            <v>7</v>
          </cell>
          <cell r="L3301">
            <v>7</v>
          </cell>
        </row>
        <row r="3302">
          <cell r="D3302" t="str">
            <v>TTJC1418</v>
          </cell>
          <cell r="E3302" t="str">
            <v>乙肝e抗原_HBeAg</v>
          </cell>
        </row>
        <row r="3302">
          <cell r="H3302" t="str">
            <v>次</v>
          </cell>
          <cell r="I3302" t="str">
            <v>另收药盒5元</v>
          </cell>
          <cell r="J3302">
            <v>10</v>
          </cell>
          <cell r="K3302">
            <v>10</v>
          </cell>
          <cell r="L3302">
            <v>10</v>
          </cell>
        </row>
        <row r="3303">
          <cell r="D3303" t="str">
            <v>TTJC1419</v>
          </cell>
          <cell r="E3303" t="str">
            <v>乙肝e抗体_HBeAb</v>
          </cell>
        </row>
        <row r="3303">
          <cell r="H3303" t="str">
            <v>次</v>
          </cell>
          <cell r="I3303" t="str">
            <v>另收药盒8元</v>
          </cell>
          <cell r="J3303">
            <v>7</v>
          </cell>
          <cell r="K3303">
            <v>7</v>
          </cell>
          <cell r="L3303">
            <v>7</v>
          </cell>
        </row>
        <row r="3304">
          <cell r="D3304" t="str">
            <v>TTJC1420</v>
          </cell>
          <cell r="E3304" t="str">
            <v>乙肝核心抗体LgG_HBcAb-IgG</v>
          </cell>
        </row>
        <row r="3304">
          <cell r="H3304" t="str">
            <v>次</v>
          </cell>
          <cell r="I3304" t="str">
            <v>另收药盒5元</v>
          </cell>
          <cell r="J3304">
            <v>10</v>
          </cell>
          <cell r="K3304">
            <v>10</v>
          </cell>
          <cell r="L3304">
            <v>10</v>
          </cell>
        </row>
        <row r="3305">
          <cell r="D3305" t="str">
            <v>TTJC1421</v>
          </cell>
          <cell r="E3305" t="str">
            <v>乙肝核心抗体LgM_HBcAb-IgM</v>
          </cell>
        </row>
        <row r="3305">
          <cell r="H3305" t="str">
            <v>次</v>
          </cell>
          <cell r="I3305" t="str">
            <v>另收药盒8元</v>
          </cell>
          <cell r="J3305">
            <v>7</v>
          </cell>
          <cell r="K3305">
            <v>7</v>
          </cell>
          <cell r="L3305">
            <v>7</v>
          </cell>
        </row>
        <row r="3306">
          <cell r="D3306" t="str">
            <v>TTJC1422</v>
          </cell>
          <cell r="E3306" t="str">
            <v>乙肝核心抗原_HBcAg</v>
          </cell>
        </row>
        <row r="3306">
          <cell r="H3306" t="str">
            <v>次</v>
          </cell>
          <cell r="I3306" t="str">
            <v>另收药盒5元</v>
          </cell>
          <cell r="J3306">
            <v>10</v>
          </cell>
          <cell r="K3306">
            <v>10</v>
          </cell>
          <cell r="L3306">
            <v>10</v>
          </cell>
        </row>
        <row r="3307">
          <cell r="D3307" t="str">
            <v>TTJC1423</v>
          </cell>
          <cell r="E3307" t="str">
            <v>乙肝表面抗原LgM复合物</v>
          </cell>
        </row>
        <row r="3307">
          <cell r="H3307" t="str">
            <v>次</v>
          </cell>
          <cell r="I3307" t="str">
            <v>另收药盒8元</v>
          </cell>
          <cell r="J3307">
            <v>7</v>
          </cell>
          <cell r="K3307">
            <v>7</v>
          </cell>
          <cell r="L3307">
            <v>7</v>
          </cell>
        </row>
        <row r="3308">
          <cell r="D3308" t="str">
            <v>TTJC1424</v>
          </cell>
          <cell r="E3308" t="str">
            <v>聚合血清白蛋白受体_PHSA</v>
          </cell>
        </row>
        <row r="3308">
          <cell r="H3308" t="str">
            <v>次</v>
          </cell>
        </row>
        <row r="3308">
          <cell r="J3308">
            <v>15</v>
          </cell>
          <cell r="K3308">
            <v>15</v>
          </cell>
          <cell r="L3308">
            <v>15</v>
          </cell>
        </row>
        <row r="3309">
          <cell r="D3309" t="str">
            <v>TTJC1427</v>
          </cell>
          <cell r="E3309" t="str">
            <v>促甲状腺素受体抗体测定（定量）</v>
          </cell>
        </row>
        <row r="3309">
          <cell r="H3309" t="str">
            <v>项</v>
          </cell>
          <cell r="I3309" t="str">
            <v>放射受体法</v>
          </cell>
          <cell r="J3309">
            <v>80</v>
          </cell>
          <cell r="K3309">
            <v>80</v>
          </cell>
          <cell r="L3309">
            <v>80</v>
          </cell>
        </row>
        <row r="3310">
          <cell r="D3310" t="str">
            <v>TTJC1428</v>
          </cell>
          <cell r="E3310" t="str">
            <v>甲状腺球蛋白（TG）测定</v>
          </cell>
        </row>
        <row r="3310">
          <cell r="H3310" t="str">
            <v>项</v>
          </cell>
          <cell r="I3310" t="str">
            <v>放免法</v>
          </cell>
          <cell r="J3310">
            <v>25</v>
          </cell>
          <cell r="K3310">
            <v>25</v>
          </cell>
          <cell r="L3310">
            <v>25</v>
          </cell>
        </row>
        <row r="3311">
          <cell r="D3311" t="str">
            <v>TTJC-12</v>
          </cell>
          <cell r="E3311" t="str">
            <v>（九）其它</v>
          </cell>
        </row>
        <row r="3312">
          <cell r="D3312" t="str">
            <v>TTJC1429</v>
          </cell>
          <cell r="E3312" t="str">
            <v>临床细菌检验质量控制</v>
          </cell>
        </row>
        <row r="3312">
          <cell r="H3312" t="str">
            <v>次</v>
          </cell>
          <cell r="I3312" t="str">
            <v>另收试剂材料费80元</v>
          </cell>
          <cell r="J3312">
            <v>280</v>
          </cell>
          <cell r="K3312">
            <v>280</v>
          </cell>
          <cell r="L3312">
            <v>280</v>
          </cell>
        </row>
        <row r="3313">
          <cell r="D3313" t="str">
            <v>TTJC1430</v>
          </cell>
          <cell r="E3313" t="str">
            <v>临床血液学质量控制</v>
          </cell>
        </row>
        <row r="3313">
          <cell r="H3313" t="str">
            <v>次</v>
          </cell>
          <cell r="I3313" t="str">
            <v>另收试剂材料费80元</v>
          </cell>
          <cell r="J3313">
            <v>300</v>
          </cell>
          <cell r="K3313">
            <v>300</v>
          </cell>
          <cell r="L3313">
            <v>300</v>
          </cell>
        </row>
        <row r="3314">
          <cell r="D3314" t="str">
            <v>TTJC1431</v>
          </cell>
          <cell r="E3314" t="str">
            <v>临床化学检验质量控制</v>
          </cell>
        </row>
        <row r="3314">
          <cell r="H3314" t="str">
            <v>次</v>
          </cell>
          <cell r="I3314" t="str">
            <v>另收试剂材料费80元</v>
          </cell>
          <cell r="J3314">
            <v>300</v>
          </cell>
          <cell r="K3314">
            <v>300</v>
          </cell>
          <cell r="L3314">
            <v>300</v>
          </cell>
        </row>
        <row r="3315">
          <cell r="D3315" t="str">
            <v>TTJC1432</v>
          </cell>
          <cell r="E3315" t="str">
            <v>临床免疫检验质量控制</v>
          </cell>
        </row>
        <row r="3315">
          <cell r="H3315" t="str">
            <v>次</v>
          </cell>
          <cell r="I3315" t="str">
            <v>另收试剂材料费80元</v>
          </cell>
          <cell r="J3315">
            <v>300</v>
          </cell>
          <cell r="K3315">
            <v>300</v>
          </cell>
          <cell r="L3315">
            <v>300</v>
          </cell>
        </row>
        <row r="3316">
          <cell r="D3316" t="str">
            <v>TTJC1433</v>
          </cell>
          <cell r="E3316" t="str">
            <v>淋巴细胞嗜银蛋白图象分析</v>
          </cell>
        </row>
        <row r="3316">
          <cell r="H3316" t="str">
            <v>份</v>
          </cell>
        </row>
        <row r="3316">
          <cell r="J3316">
            <v>150</v>
          </cell>
          <cell r="K3316">
            <v>150</v>
          </cell>
          <cell r="L3316">
            <v>150</v>
          </cell>
        </row>
        <row r="3317">
          <cell r="D3317" t="str">
            <v>TTJC1434</v>
          </cell>
          <cell r="E3317" t="str">
            <v>血型单特异性抗体鉴定</v>
          </cell>
        </row>
        <row r="3317">
          <cell r="H3317" t="str">
            <v>次</v>
          </cell>
        </row>
        <row r="3317">
          <cell r="J3317">
            <v>80</v>
          </cell>
          <cell r="K3317">
            <v>80</v>
          </cell>
          <cell r="L3317">
            <v>80</v>
          </cell>
        </row>
        <row r="3318">
          <cell r="D3318" t="str">
            <v>TTJC1435</v>
          </cell>
          <cell r="E3318" t="str">
            <v>聚凝胺配血法</v>
          </cell>
        </row>
        <row r="3318">
          <cell r="H3318" t="str">
            <v>项</v>
          </cell>
        </row>
        <row r="3318">
          <cell r="J3318">
            <v>50</v>
          </cell>
          <cell r="K3318">
            <v>50</v>
          </cell>
          <cell r="L3318">
            <v>50</v>
          </cell>
        </row>
        <row r="3319">
          <cell r="D3319" t="str">
            <v>TTJC1436</v>
          </cell>
          <cell r="E3319" t="str">
            <v>ABO红细胞定型（指血清反定型）</v>
          </cell>
        </row>
        <row r="3319">
          <cell r="H3319" t="str">
            <v>次</v>
          </cell>
        </row>
        <row r="3319">
          <cell r="J3319">
            <v>16</v>
          </cell>
          <cell r="K3319">
            <v>16</v>
          </cell>
          <cell r="L3319">
            <v>16</v>
          </cell>
        </row>
        <row r="3320">
          <cell r="D3320" t="str">
            <v>TTJC1437</v>
          </cell>
          <cell r="E3320" t="str">
            <v>ABO红细胞定型（正反定型联合）</v>
          </cell>
        </row>
        <row r="3320">
          <cell r="H3320" t="str">
            <v>次</v>
          </cell>
        </row>
        <row r="3320">
          <cell r="J3320">
            <v>20</v>
          </cell>
          <cell r="K3320">
            <v>20</v>
          </cell>
          <cell r="L3320">
            <v>20</v>
          </cell>
        </row>
        <row r="3321">
          <cell r="D3321" t="str">
            <v>TTJC1438</v>
          </cell>
          <cell r="E3321" t="str">
            <v>ABO亚型鉴定</v>
          </cell>
        </row>
        <row r="3321">
          <cell r="H3321" t="str">
            <v>每个亚型</v>
          </cell>
        </row>
        <row r="3321">
          <cell r="J3321">
            <v>60</v>
          </cell>
          <cell r="K3321">
            <v>60</v>
          </cell>
          <cell r="L3321">
            <v>60</v>
          </cell>
        </row>
        <row r="3322">
          <cell r="D3322" t="str">
            <v>TTJC1439</v>
          </cell>
          <cell r="E3322" t="str">
            <v>血型抗体特异性鉴定（吸收试验）</v>
          </cell>
        </row>
        <row r="3322">
          <cell r="H3322" t="str">
            <v>次</v>
          </cell>
        </row>
        <row r="3322">
          <cell r="J3322">
            <v>30</v>
          </cell>
          <cell r="K3322">
            <v>30</v>
          </cell>
          <cell r="L3322">
            <v>30</v>
          </cell>
        </row>
        <row r="3323">
          <cell r="D3323" t="str">
            <v>TTJC1440</v>
          </cell>
          <cell r="E3323" t="str">
            <v>血型抗体特异性鉴定（放散试验）</v>
          </cell>
        </row>
        <row r="3323">
          <cell r="H3323" t="str">
            <v>次</v>
          </cell>
        </row>
        <row r="3323">
          <cell r="J3323">
            <v>30</v>
          </cell>
          <cell r="K3323">
            <v>30</v>
          </cell>
          <cell r="L3323">
            <v>30</v>
          </cell>
        </row>
        <row r="3324">
          <cell r="D3324" t="str">
            <v>TTJC1441</v>
          </cell>
          <cell r="E3324" t="str">
            <v>血型抗体效价测定</v>
          </cell>
        </row>
        <row r="3324">
          <cell r="H3324" t="str">
            <v>每个抗体</v>
          </cell>
        </row>
        <row r="3324">
          <cell r="J3324">
            <v>30</v>
          </cell>
          <cell r="K3324">
            <v>30</v>
          </cell>
          <cell r="L3324">
            <v>30</v>
          </cell>
        </row>
        <row r="3325">
          <cell r="D3325" t="str">
            <v>TTJC1442</v>
          </cell>
          <cell r="E3325" t="str">
            <v>唾液ABH血型物质测定</v>
          </cell>
          <cell r="F3325" t="str">
            <v>样本类型：唾液。唾液标本收集、沸水煮10分钟，离心处理，制备最适稀释度的抗A、抗B标准血清修正液，加样，中和，报告；按规定处理废弃物；接受临床相关咨询。</v>
          </cell>
        </row>
        <row r="3325">
          <cell r="H3325" t="str">
            <v>次</v>
          </cell>
        </row>
        <row r="3325">
          <cell r="J3325">
            <v>40</v>
          </cell>
          <cell r="K3325">
            <v>40</v>
          </cell>
          <cell r="L3325">
            <v>40</v>
          </cell>
        </row>
        <row r="3326">
          <cell r="D3326" t="str">
            <v>TTJC1443</v>
          </cell>
          <cell r="E3326" t="str">
            <v>红细胞的冰冻保存及解冻过程</v>
          </cell>
        </row>
        <row r="3326">
          <cell r="H3326" t="str">
            <v>人份</v>
          </cell>
        </row>
        <row r="3326">
          <cell r="J3326">
            <v>500</v>
          </cell>
          <cell r="K3326">
            <v>500</v>
          </cell>
          <cell r="L3326">
            <v>500</v>
          </cell>
        </row>
        <row r="3327">
          <cell r="D3327" t="str">
            <v>TTJC1444</v>
          </cell>
          <cell r="E3327" t="str">
            <v>血细胞分离单采</v>
          </cell>
        </row>
        <row r="3327">
          <cell r="H3327" t="str">
            <v>次</v>
          </cell>
          <cell r="I3327" t="str">
            <v>每增加循环量1000毫升加收50元</v>
          </cell>
          <cell r="J3327">
            <v>2300</v>
          </cell>
          <cell r="K3327">
            <v>2300</v>
          </cell>
          <cell r="L3327">
            <v>2300</v>
          </cell>
        </row>
        <row r="3328">
          <cell r="D3328" t="str">
            <v>TTJC1445</v>
          </cell>
          <cell r="E3328" t="str">
            <v>白细胞或（血小板）除滤</v>
          </cell>
        </row>
        <row r="3328">
          <cell r="H3328" t="str">
            <v>次</v>
          </cell>
          <cell r="I3328" t="str">
            <v>滤除白细胞、血小板输血器另收</v>
          </cell>
          <cell r="J3328">
            <v>30</v>
          </cell>
          <cell r="K3328">
            <v>30</v>
          </cell>
          <cell r="L3328">
            <v>30</v>
          </cell>
        </row>
        <row r="3329">
          <cell r="D3329" t="str">
            <v>TTJC1446</v>
          </cell>
          <cell r="E3329" t="str">
            <v>Rh血型鉴定</v>
          </cell>
          <cell r="F3329" t="str">
            <v>仅鉴定肋RhD(o)，不查其它抗原。</v>
          </cell>
        </row>
        <row r="3329">
          <cell r="H3329" t="str">
            <v>次</v>
          </cell>
        </row>
        <row r="3329">
          <cell r="J3329">
            <v>25</v>
          </cell>
          <cell r="K3329">
            <v>25</v>
          </cell>
          <cell r="L3329">
            <v>25</v>
          </cell>
        </row>
        <row r="3330">
          <cell r="D3330" t="str">
            <v>TTJC1447</v>
          </cell>
          <cell r="E3330" t="str">
            <v>Rh血型其它抗原鉴定</v>
          </cell>
          <cell r="F3330" t="str">
            <v>含Rh血型的C、c、E、c抗原鉴定</v>
          </cell>
        </row>
        <row r="3330">
          <cell r="H3330" t="str">
            <v>每个抗原</v>
          </cell>
        </row>
        <row r="3330">
          <cell r="J3330">
            <v>60</v>
          </cell>
          <cell r="K3330">
            <v>60</v>
          </cell>
          <cell r="L3330">
            <v>60</v>
          </cell>
        </row>
        <row r="3331">
          <cell r="D3331" t="str">
            <v>TTJC1448</v>
          </cell>
          <cell r="E3331" t="str">
            <v>特殊血型抗原鉴定</v>
          </cell>
          <cell r="F3331" t="str">
            <v>包括以下特殊血型抗原鉴定：P血型、U血型、Lewis血型、MNSs血型、Lutheran血型，Kellfram、Dufry血型、Kidd血型、Diego血型、Auberger血型、Sid血型、Colton血型、Yt血型、Dombroek血型、Vel血型、Seianna血型、XS血型、Gerbieh血型、Wri2ht血型、Stohzfus血型等</v>
          </cell>
        </row>
        <row r="3331">
          <cell r="H3331" t="str">
            <v>每个抗原</v>
          </cell>
        </row>
        <row r="3331">
          <cell r="J3331">
            <v>60</v>
          </cell>
          <cell r="K3331">
            <v>60</v>
          </cell>
          <cell r="L3331">
            <v>60</v>
          </cell>
        </row>
        <row r="3332">
          <cell r="D3332" t="str">
            <v>TTJC1449</v>
          </cell>
          <cell r="E3332" t="str">
            <v>特殊介质交叉配血（抗人球蛋白-liss法）</v>
          </cell>
          <cell r="F3332" t="str">
            <v>指用于发现不全抗体，只限于交叉配血</v>
          </cell>
        </row>
        <row r="3332">
          <cell r="H3332" t="str">
            <v>份</v>
          </cell>
          <cell r="I3332" t="str">
            <v>同时取消津价医药〔2005〕355号文附件第1项血液病医院执行的手工法60元/份、半自动法70元/份、全自动法85元/份。</v>
          </cell>
          <cell r="J3332">
            <v>60</v>
          </cell>
          <cell r="K3332">
            <v>60</v>
          </cell>
          <cell r="L3332">
            <v>60</v>
          </cell>
        </row>
        <row r="3333">
          <cell r="D3333" t="str">
            <v>TTJC1450</v>
          </cell>
          <cell r="E3333" t="str">
            <v>肝脏储备功能测定</v>
          </cell>
        </row>
        <row r="3333">
          <cell r="H3333" t="str">
            <v>次</v>
          </cell>
        </row>
        <row r="3333">
          <cell r="J3333">
            <v>180</v>
          </cell>
          <cell r="K3333">
            <v>180</v>
          </cell>
          <cell r="L3333">
            <v>180</v>
          </cell>
        </row>
        <row r="3334">
          <cell r="D3334" t="str">
            <v>TTJC1451</v>
          </cell>
          <cell r="E3334" t="str">
            <v>ABO血型鉴定</v>
          </cell>
        </row>
        <row r="3334">
          <cell r="H3334" t="str">
            <v>次</v>
          </cell>
          <cell r="I3334" t="str">
            <v>指正定法与反定法联合使用，全自动血型鉴定系统</v>
          </cell>
          <cell r="J3334">
            <v>45</v>
          </cell>
          <cell r="K3334">
            <v>45</v>
          </cell>
          <cell r="L3334">
            <v>45</v>
          </cell>
        </row>
        <row r="3335">
          <cell r="D3335" t="str">
            <v>TTJC1452</v>
          </cell>
          <cell r="E3335" t="str">
            <v>Rh血型鉴定</v>
          </cell>
        </row>
        <row r="3335">
          <cell r="H3335" t="str">
            <v>次</v>
          </cell>
          <cell r="I3335" t="str">
            <v>指仅鉴定RhD(o),不查其他抗原，全自动血型鉴定系统</v>
          </cell>
          <cell r="J3335">
            <v>45</v>
          </cell>
          <cell r="K3335">
            <v>45</v>
          </cell>
          <cell r="L3335">
            <v>45</v>
          </cell>
        </row>
        <row r="3336">
          <cell r="D3336" t="str">
            <v>TTJC1455</v>
          </cell>
          <cell r="E3336" t="str">
            <v>P2Y12受体相关血小板凝集功能检测 </v>
          </cell>
          <cell r="F3336" t="str">
            <v>样本类型：血液。样本采集，上样，测定，审核结果，录入实验室信息系统或人工登记，发送报告；按规定处理废弃物；接受临床相关咨询。</v>
          </cell>
        </row>
        <row r="3336">
          <cell r="H3336" t="str">
            <v>项</v>
          </cell>
        </row>
        <row r="3336">
          <cell r="J3336" t="str">
            <v>/</v>
          </cell>
          <cell r="K3336" t="str">
            <v>/</v>
          </cell>
          <cell r="L3336" t="str">
            <v>/</v>
          </cell>
        </row>
        <row r="3337">
          <cell r="D3337" t="str">
            <v>TTJC1460</v>
          </cell>
          <cell r="E3337" t="str">
            <v>ABO血型鉴定</v>
          </cell>
        </row>
        <row r="3337">
          <cell r="H3337" t="str">
            <v>次</v>
          </cell>
        </row>
        <row r="3337">
          <cell r="J3337">
            <v>4</v>
          </cell>
          <cell r="K3337">
            <v>4</v>
          </cell>
          <cell r="L3337">
            <v>4</v>
          </cell>
        </row>
        <row r="3338">
          <cell r="D3338" t="str">
            <v>TTJC1461</v>
          </cell>
          <cell r="E3338" t="str">
            <v>ABO血型配血（木瓜酶法）</v>
          </cell>
        </row>
        <row r="3338">
          <cell r="H3338" t="str">
            <v>次</v>
          </cell>
        </row>
        <row r="3338">
          <cell r="J3338">
            <v>2</v>
          </cell>
          <cell r="K3338">
            <v>2</v>
          </cell>
          <cell r="L3338">
            <v>2</v>
          </cell>
        </row>
        <row r="3339">
          <cell r="D3339" t="str">
            <v>TTJC1462</v>
          </cell>
          <cell r="E3339" t="str">
            <v>ABO血型配血（抗人球蛋白法）</v>
          </cell>
        </row>
        <row r="3339">
          <cell r="H3339" t="str">
            <v>次</v>
          </cell>
        </row>
        <row r="3339">
          <cell r="J3339">
            <v>3.5</v>
          </cell>
          <cell r="K3339">
            <v>3.5</v>
          </cell>
          <cell r="L3339">
            <v>3.5</v>
          </cell>
        </row>
        <row r="3340">
          <cell r="D3340" t="str">
            <v>TTJC1463</v>
          </cell>
          <cell r="E3340" t="str">
            <v>ABO血型配血（直接交叉法）</v>
          </cell>
        </row>
        <row r="3340">
          <cell r="H3340" t="str">
            <v>次</v>
          </cell>
        </row>
        <row r="3340">
          <cell r="J3340">
            <v>1</v>
          </cell>
          <cell r="K3340">
            <v>1</v>
          </cell>
          <cell r="L3340">
            <v>1</v>
          </cell>
        </row>
        <row r="3341">
          <cell r="D3341" t="str">
            <v>TTJC1464</v>
          </cell>
          <cell r="E3341" t="str">
            <v>疑难血型鉴定</v>
          </cell>
        </row>
        <row r="3341">
          <cell r="H3341" t="str">
            <v>份</v>
          </cell>
        </row>
        <row r="3341">
          <cell r="J3341">
            <v>50</v>
          </cell>
          <cell r="K3341">
            <v>50</v>
          </cell>
          <cell r="L3341">
            <v>50</v>
          </cell>
        </row>
        <row r="3342">
          <cell r="D3342" t="str">
            <v>TTJC1465</v>
          </cell>
          <cell r="E3342" t="str">
            <v>疑难血型配血</v>
          </cell>
        </row>
        <row r="3342">
          <cell r="H3342" t="str">
            <v>份</v>
          </cell>
        </row>
        <row r="3342">
          <cell r="J3342">
            <v>40</v>
          </cell>
          <cell r="K3342">
            <v>40</v>
          </cell>
          <cell r="L3342">
            <v>40</v>
          </cell>
        </row>
        <row r="3343">
          <cell r="D3343" t="str">
            <v>TTJC1466</v>
          </cell>
          <cell r="E3343" t="str">
            <v>人类白细胞抗体配血</v>
          </cell>
        </row>
        <row r="3343">
          <cell r="H3343" t="str">
            <v>份</v>
          </cell>
        </row>
        <row r="3343">
          <cell r="J3343">
            <v>7</v>
          </cell>
          <cell r="K3343">
            <v>7</v>
          </cell>
          <cell r="L3343">
            <v>7</v>
          </cell>
        </row>
        <row r="3344">
          <cell r="D3344" t="str">
            <v>TTJC1467</v>
          </cell>
          <cell r="E3344" t="str">
            <v>人类白细胞抗体筛选</v>
          </cell>
        </row>
        <row r="3344">
          <cell r="H3344" t="str">
            <v>份</v>
          </cell>
        </row>
        <row r="3344">
          <cell r="J3344">
            <v>6</v>
          </cell>
          <cell r="K3344">
            <v>6</v>
          </cell>
          <cell r="L3344">
            <v>6</v>
          </cell>
        </row>
        <row r="3345">
          <cell r="D3345" t="str">
            <v>TTJC1468</v>
          </cell>
          <cell r="E3345" t="str">
            <v>红细胞抗体检测</v>
          </cell>
        </row>
        <row r="3345">
          <cell r="H3345" t="str">
            <v>份</v>
          </cell>
        </row>
        <row r="3345">
          <cell r="J3345">
            <v>60</v>
          </cell>
          <cell r="K3345">
            <v>60</v>
          </cell>
          <cell r="L3345">
            <v>60</v>
          </cell>
        </row>
        <row r="3346">
          <cell r="D3346" t="str">
            <v>TTJC1469</v>
          </cell>
          <cell r="E3346" t="str">
            <v>习惯性流产免疫治疗</v>
          </cell>
        </row>
        <row r="3346">
          <cell r="H3346" t="str">
            <v>份</v>
          </cell>
        </row>
        <row r="3346">
          <cell r="J3346">
            <v>80</v>
          </cell>
          <cell r="K3346">
            <v>80</v>
          </cell>
          <cell r="L3346">
            <v>80</v>
          </cell>
        </row>
        <row r="3347">
          <cell r="D3347" t="str">
            <v>TTJC1470</v>
          </cell>
          <cell r="E3347" t="str">
            <v>新生儿溶血病测定</v>
          </cell>
        </row>
        <row r="3347">
          <cell r="H3347" t="str">
            <v>份</v>
          </cell>
        </row>
        <row r="3347">
          <cell r="J3347">
            <v>60</v>
          </cell>
          <cell r="K3347">
            <v>60</v>
          </cell>
          <cell r="L3347">
            <v>60</v>
          </cell>
        </row>
        <row r="3348">
          <cell r="D3348" t="str">
            <v>A00013</v>
          </cell>
          <cell r="E3348" t="str">
            <v>血小板功能检测(胶原/二磷酸腺苷触发的闭合时间法)</v>
          </cell>
          <cell r="F3348" t="str">
            <v>样本类型：血液。样本采集，上样，测定，审核结果，录入实验室信息系统或人工登记，发送报告；按规定处理废弃物；接受临床相关咨询。</v>
          </cell>
        </row>
        <row r="3348">
          <cell r="H3348" t="str">
            <v>项</v>
          </cell>
        </row>
        <row r="3348">
          <cell r="J3348">
            <v>180</v>
          </cell>
          <cell r="K3348">
            <v>180</v>
          </cell>
          <cell r="L3348">
            <v>180</v>
          </cell>
        </row>
        <row r="3349">
          <cell r="D3349" t="str">
            <v>A00014</v>
          </cell>
          <cell r="E3349" t="str">
            <v>血小板功能检测(胶原/肾上腺素触发的闭合时间法)</v>
          </cell>
          <cell r="F3349" t="str">
            <v>样本类型：血液。样本采集，上样，测定，审核结果，录入实验室信息系统或人工登记，发送报告；按规定处理废弃物；接受临床相关咨询。</v>
          </cell>
        </row>
        <row r="3349">
          <cell r="H3349" t="str">
            <v>项</v>
          </cell>
        </row>
        <row r="3349">
          <cell r="J3349">
            <v>100</v>
          </cell>
          <cell r="K3349">
            <v>100</v>
          </cell>
          <cell r="L3349">
            <v>100</v>
          </cell>
        </row>
        <row r="3350">
          <cell r="D3350" t="str">
            <v>TTJC1473</v>
          </cell>
          <cell r="E3350" t="str">
            <v>抗缪勒氏管激素（AMH）测定</v>
          </cell>
          <cell r="F3350" t="str">
            <v>样本类型：血液。样本采集、签收、处理，定标和质控，检测样本，审核结果，录入实验室信息系统或人工登记，发送报告；按规定处理废弃物；接受临床相关咨询。</v>
          </cell>
        </row>
        <row r="3350">
          <cell r="H3350" t="str">
            <v>项</v>
          </cell>
        </row>
        <row r="3350">
          <cell r="J3350" t="str">
            <v>/</v>
          </cell>
          <cell r="K3350" t="str">
            <v>/</v>
          </cell>
          <cell r="L3350" t="str">
            <v>/</v>
          </cell>
        </row>
        <row r="3351">
          <cell r="D3351" t="str">
            <v>TTJC1474</v>
          </cell>
          <cell r="E3351" t="str">
            <v>“可溶性生长刺激表达基因2蛋白”检验项目</v>
          </cell>
          <cell r="F3351" t="str">
            <v>样本类型：血液。样本采集、签收、处理，定标和质控，检测样本，审核结果，录入实验室信息系统或人工登记，发送报告；按规定处理废弃物；接受临床相关咨询。</v>
          </cell>
        </row>
        <row r="3351">
          <cell r="H3351" t="str">
            <v>次</v>
          </cell>
        </row>
        <row r="3351">
          <cell r="J3351" t="str">
            <v>/</v>
          </cell>
          <cell r="K3351" t="str">
            <v>/</v>
          </cell>
          <cell r="L3351" t="str">
            <v>/</v>
          </cell>
        </row>
        <row r="3352">
          <cell r="D3352" t="str">
            <v>TTJC1475</v>
          </cell>
          <cell r="E3352" t="str">
            <v>前列腺小体外泄蛋白（PSEP）检测</v>
          </cell>
          <cell r="F3352" t="str">
            <v>样本类型：尿液。样本采集、签收、处理，加免疫试剂，温育，仪器定量测定，审核结果，录入实验室信息系统或人工登记，发送报告；按规定处理废弃物；接受临床相关咨询。</v>
          </cell>
        </row>
        <row r="3352">
          <cell r="H3352" t="str">
            <v>项</v>
          </cell>
        </row>
        <row r="3352">
          <cell r="J3352" t="str">
            <v>/</v>
          </cell>
          <cell r="K3352" t="str">
            <v>/</v>
          </cell>
          <cell r="L3352" t="str">
            <v>/</v>
          </cell>
        </row>
        <row r="3353">
          <cell r="D3353" t="str">
            <v>TTJC1476</v>
          </cell>
          <cell r="E3353" t="str">
            <v>自动细胞离心涂片抗酸染色镜检</v>
          </cell>
          <cell r="F3353" t="str">
            <v>运用专利设计的夹层杯技术，通过标本消化液选择有效成分附着于透明高分子薄片上，经过自动染色，将完成染色的薄片用取片针去除人工阅片。录入实验室信息系统。</v>
          </cell>
        </row>
        <row r="3353">
          <cell r="H3353" t="str">
            <v>次</v>
          </cell>
        </row>
        <row r="3353">
          <cell r="J3353" t="str">
            <v>/</v>
          </cell>
          <cell r="K3353" t="str">
            <v>/</v>
          </cell>
          <cell r="L3353" t="str">
            <v>/</v>
          </cell>
        </row>
        <row r="3354">
          <cell r="D3354" t="str">
            <v>TTJC1477</v>
          </cell>
          <cell r="E3354" t="str">
            <v>中性粒细胞明胶酶相关脂质运载蛋白测定</v>
          </cell>
          <cell r="F3354" t="str">
            <v>样本类型：血液、尿液。样本采集，滴加，单克隆试纸条带显色，定性判断，仪器定量测定，审核结果，录入信息系统，发送报告。按规定处理废弃物；接受临床相关咨询。</v>
          </cell>
        </row>
        <row r="3354">
          <cell r="H3354" t="str">
            <v>次</v>
          </cell>
        </row>
        <row r="3354">
          <cell r="J3354" t="str">
            <v>/</v>
          </cell>
          <cell r="K3354" t="str">
            <v>/</v>
          </cell>
          <cell r="L3354" t="str">
            <v>/</v>
          </cell>
        </row>
        <row r="3355">
          <cell r="D3355" t="str">
            <v>TTJC1478</v>
          </cell>
          <cell r="E3355" t="str">
            <v>血浆热休克蛋白90a（Hsp90a）</v>
          </cell>
          <cell r="F3355" t="str">
            <v>样本类型：血液。样本采集，分离血浆，加入试剂，测定，审核结果，录入实验室信息系统或人工登记，发送报告；按规定处理废弃物；接受临床相关咨询。</v>
          </cell>
        </row>
        <row r="3355">
          <cell r="H3355" t="str">
            <v>次</v>
          </cell>
        </row>
        <row r="3355">
          <cell r="J3355" t="str">
            <v>/</v>
          </cell>
          <cell r="K3355" t="str">
            <v>/</v>
          </cell>
          <cell r="L3355" t="str">
            <v>/</v>
          </cell>
        </row>
        <row r="3356">
          <cell r="D3356" t="str">
            <v>TTJC1479</v>
          </cell>
          <cell r="E3356" t="str">
            <v>RHD血型核酸扩增定性检测</v>
          </cell>
          <cell r="F3356" t="str">
            <v>样本类型：血液。样本采集、签收、处理(DNA提取)，室内质控，检测样本(核酸扩增及产物分析)，审核结果，录入实验室信息系统或人工登记，发送报告；按规定处理废弃物；接受临床相关咨询。</v>
          </cell>
        </row>
        <row r="3356">
          <cell r="H3356" t="str">
            <v>次</v>
          </cell>
        </row>
        <row r="3356">
          <cell r="J3356" t="str">
            <v>/</v>
          </cell>
          <cell r="K3356" t="str">
            <v>/</v>
          </cell>
          <cell r="L3356" t="str">
            <v>/</v>
          </cell>
        </row>
        <row r="3357">
          <cell r="D3357" t="str">
            <v>TTJC1480</v>
          </cell>
          <cell r="E3357" t="str">
            <v>肝纤维化壳酶蛋白检测</v>
          </cell>
          <cell r="F3357" t="str">
            <v>样本采集、签收、处理，定标和质控，检测样本，审核结果，录入实验室信息系统或人工登记，发送报告；按规定处理废弃物；接受临床相关咨询。</v>
          </cell>
        </row>
        <row r="3357">
          <cell r="H3357" t="str">
            <v>次</v>
          </cell>
        </row>
        <row r="3357">
          <cell r="J3357" t="str">
            <v>/</v>
          </cell>
          <cell r="K3357" t="str">
            <v>/</v>
          </cell>
          <cell r="L3357" t="str">
            <v>/</v>
          </cell>
        </row>
        <row r="3358">
          <cell r="D3358" t="str">
            <v>TTJC1481</v>
          </cell>
          <cell r="E3358" t="str">
            <v>高敏丙型肝炎病毒核糖核酸定量检测</v>
          </cell>
          <cell r="F3358" t="str">
            <v>样本采集、签收、处理，定标和质控，检测样本，审核结果，录入实验室信息系统或人工登记，发送报告；按规定处理废弃物；接受临床相关咨询。</v>
          </cell>
        </row>
        <row r="3358">
          <cell r="H3358" t="str">
            <v>次</v>
          </cell>
          <cell r="I3358" t="str">
            <v>原名称“高敏丙型肝炎病毒脱氧核糖核酸定量检测”变更为“高敏丙型肝炎病毒核糖核酸定量检测”</v>
          </cell>
          <cell r="J3358" t="str">
            <v>/</v>
          </cell>
          <cell r="K3358" t="str">
            <v>/</v>
          </cell>
          <cell r="L3358" t="str">
            <v>/</v>
          </cell>
        </row>
        <row r="3359">
          <cell r="D3359" t="str">
            <v>TTJC1482</v>
          </cell>
          <cell r="E3359" t="str">
            <v>肝素诱导血小板减少症抗体检测</v>
          </cell>
          <cell r="F3359" t="str">
            <v>样本类型：枸橼酸钠抗凝血浆。样本采集、签收、离心、上机，审核结果，录入实验室信息系统或人工登记，发送报告；按规定处理废弃物；接受临床相关咨询。</v>
          </cell>
        </row>
        <row r="3359">
          <cell r="H3359" t="str">
            <v>次</v>
          </cell>
        </row>
        <row r="3359">
          <cell r="J3359" t="str">
            <v>/</v>
          </cell>
          <cell r="K3359" t="str">
            <v>/</v>
          </cell>
          <cell r="L3359" t="str">
            <v>/</v>
          </cell>
        </row>
        <row r="3360">
          <cell r="D3360" t="str">
            <v>TTJC1483</v>
          </cell>
          <cell r="E3360" t="str">
            <v>高敏乙型肝炎病毒脱氧核糖核酸定量检测</v>
          </cell>
          <cell r="F3360" t="str">
            <v>样本采集、签收、处理，定标和质控，检测样本，审核结果，录入实验室信息系统或人工登记，发送报告；按规定处理废弃物；接受临床相关咨询。</v>
          </cell>
        </row>
        <row r="3360">
          <cell r="H3360" t="str">
            <v>次</v>
          </cell>
        </row>
        <row r="3360">
          <cell r="J3360" t="str">
            <v>/</v>
          </cell>
          <cell r="K3360" t="str">
            <v>/</v>
          </cell>
          <cell r="L3360" t="str">
            <v>/</v>
          </cell>
        </row>
        <row r="3361">
          <cell r="D3361" t="str">
            <v>TTJC1484</v>
          </cell>
          <cell r="E3361" t="str">
            <v>特异性单一变应原检测</v>
          </cell>
          <cell r="F3361" t="str">
            <v>样本类型：血液。样本采集、签收、处理，加免疫试剂，温育，检测，质控，审核结果，录入实验室信息系统，发送报告；按规定处理废弃物；接受临床相关咨询。</v>
          </cell>
        </row>
        <row r="3361">
          <cell r="H3361" t="str">
            <v>项</v>
          </cell>
        </row>
        <row r="3361">
          <cell r="J3361" t="str">
            <v>/试行价格</v>
          </cell>
          <cell r="K3361" t="str">
            <v>/试行价格</v>
          </cell>
          <cell r="L3361" t="str">
            <v>/试行价格</v>
          </cell>
        </row>
        <row r="3362">
          <cell r="D3362" t="str">
            <v>TTJC1485</v>
          </cell>
          <cell r="E3362" t="str">
            <v>特异性混合变应原检测</v>
          </cell>
          <cell r="F3362" t="str">
            <v>指对多价变应原进行筛查。样本类型：血液。样本采集、签收、处理，加免疫试剂，温育，检测，质控，审核结果，录入实验室信息系统或人工登记，发送报告；按规定处理废弃物；接受临床相关咨询。</v>
          </cell>
        </row>
        <row r="3362">
          <cell r="H3362" t="str">
            <v>项</v>
          </cell>
        </row>
        <row r="3362">
          <cell r="J3362" t="str">
            <v>/试行价格</v>
          </cell>
          <cell r="K3362" t="str">
            <v>/试行价格</v>
          </cell>
          <cell r="L3362" t="str">
            <v>/试行价格</v>
          </cell>
        </row>
        <row r="3363">
          <cell r="D3363" t="str">
            <v>TTJC1486</v>
          </cell>
          <cell r="E3363" t="str">
            <v>纤溶酶-а纤溶酶抑制剂复合物测定</v>
          </cell>
          <cell r="F3363" t="str">
            <v>样本类型为枸橼酸钠抗凝血浆，样本采集（静脉血），高速离心分离出乏血小板血浆，向血浆中加入试剂，测定，审核结果，录入实验室信息系统或人工登记，发送报告；按规定处理废弃物；接受临床相关咨询。</v>
          </cell>
        </row>
        <row r="3363">
          <cell r="H3363" t="str">
            <v>项</v>
          </cell>
        </row>
        <row r="3363">
          <cell r="J3363" t="str">
            <v>/试行价格</v>
          </cell>
          <cell r="K3363" t="str">
            <v>/试行价格</v>
          </cell>
          <cell r="L3363" t="str">
            <v>/试行价格</v>
          </cell>
        </row>
        <row r="3364">
          <cell r="D3364" t="str">
            <v>TTJC1487</v>
          </cell>
          <cell r="E3364" t="str">
            <v>抗活化因子X活性试验</v>
          </cell>
          <cell r="F3364" t="str">
            <v>样本类型为枸橼酸钠抗凝血浆，样本采集（静脉血），高速离心分离出乏血小板血浆，用利乏沙班定标血浆定制曲线，向血浆中加入试剂，测定，推导利乏沙班血药含量，审核结果，录入实验室信息系统，发送报告；按规定处理废弃物；接受临床相关咨询。</v>
          </cell>
        </row>
        <row r="3364">
          <cell r="H3364" t="str">
            <v>项</v>
          </cell>
        </row>
        <row r="3364">
          <cell r="J3364" t="str">
            <v>/试行价格</v>
          </cell>
          <cell r="K3364" t="str">
            <v>/试行价格</v>
          </cell>
          <cell r="L3364" t="str">
            <v>/试行价格</v>
          </cell>
        </row>
        <row r="3365">
          <cell r="D3365" t="str">
            <v>TTJC1488</v>
          </cell>
          <cell r="E3365" t="str">
            <v>组织型纤溶酶原激活剂-抑制剂Ⅰ复合体（tPAI-C）</v>
          </cell>
          <cell r="F3365" t="str">
            <v>样本类型为枸橼酸钠抗凝血浆，样本采集（静脉血），高速离心分离出乏血小板血浆，向血浆中加入试剂，测定，审核结果，录入实验室信息系统，发送报告；按规定处理废弃物；接受临床相关咨询。</v>
          </cell>
        </row>
        <row r="3365">
          <cell r="H3365" t="str">
            <v>项</v>
          </cell>
        </row>
        <row r="3365">
          <cell r="J3365" t="str">
            <v>/试行价格</v>
          </cell>
          <cell r="K3365" t="str">
            <v>/试行价格</v>
          </cell>
          <cell r="L3365" t="str">
            <v>/试行价格</v>
          </cell>
        </row>
        <row r="3366">
          <cell r="D3366" t="str">
            <v>TTJC1489</v>
          </cell>
          <cell r="E3366" t="str">
            <v>肺癌七种自身抗体检测</v>
          </cell>
          <cell r="F3366" t="str">
            <v>样本类型：血液。样本采集、签收、处理，加免疫试剂，温育，检测，质控，审核结果，录入实验室信息系统或人工登记，发送报告；按规定处理废弃物；接受临床相关咨询。包括p53、GAGE7、PGP9.5、CAGE、MAGE A1、SOX2、GBU4-5自身抗体的检测。</v>
          </cell>
        </row>
        <row r="3366">
          <cell r="H3366" t="str">
            <v>次</v>
          </cell>
        </row>
        <row r="3366">
          <cell r="J3366" t="str">
            <v>/试行价格</v>
          </cell>
          <cell r="K3366" t="str">
            <v>/试行价格</v>
          </cell>
          <cell r="L3366" t="str">
            <v>/试行价格</v>
          </cell>
        </row>
        <row r="3367">
          <cell r="D3367" t="str">
            <v>TTJC1491</v>
          </cell>
          <cell r="E3367" t="str">
            <v>医学呈象显微镜形态学检查</v>
          </cell>
        </row>
        <row r="3367">
          <cell r="H3367" t="str">
            <v>项</v>
          </cell>
        </row>
        <row r="3367">
          <cell r="J3367">
            <v>50</v>
          </cell>
          <cell r="K3367">
            <v>50</v>
          </cell>
          <cell r="L3367">
            <v>50</v>
          </cell>
        </row>
        <row r="3368">
          <cell r="D3368" t="str">
            <v>TTJC1492</v>
          </cell>
          <cell r="E3368" t="str">
            <v>肾上腺髓质功能试验-组织胺激发试验</v>
          </cell>
          <cell r="F3368" t="str">
            <v>含血压监测每半分钟一次，连续15分钟</v>
          </cell>
        </row>
        <row r="3368">
          <cell r="H3368" t="str">
            <v>每试验项目</v>
          </cell>
          <cell r="I3368" t="str">
            <v>含取静脉血及结果分析，标本检验费及一次性材料另收</v>
          </cell>
          <cell r="J3368">
            <v>15</v>
          </cell>
          <cell r="K3368">
            <v>15</v>
          </cell>
          <cell r="L3368">
            <v>15</v>
          </cell>
        </row>
        <row r="3369">
          <cell r="D3369" t="str">
            <v>TTJC1493</v>
          </cell>
          <cell r="E3369" t="str">
            <v>丙肝抗体（丁肝、戊肝）HW.HEV</v>
          </cell>
        </row>
        <row r="3369">
          <cell r="H3369" t="str">
            <v>项</v>
          </cell>
        </row>
        <row r="3369">
          <cell r="J3369">
            <v>20</v>
          </cell>
          <cell r="K3369">
            <v>20</v>
          </cell>
          <cell r="L3369">
            <v>20</v>
          </cell>
        </row>
        <row r="3370">
          <cell r="D3370" t="str">
            <v>TTJC1494</v>
          </cell>
          <cell r="E3370" t="str">
            <v>胎儿染色体非整倍体无创基因检测</v>
          </cell>
          <cell r="F3370" t="str">
            <v>样本类型：各种标本。知情选择、样本采集、签收、处理、DNA提取、文库构建、测序、数据分析（数据质控）、报告生成、判断并审核结果、录入实验室信息系统或人工登记，发送报告；按规定处理废弃物；联合临床实施遗传咨询。</v>
          </cell>
        </row>
        <row r="3370">
          <cell r="H3370" t="str">
            <v>次</v>
          </cell>
          <cell r="I3370" t="str">
            <v>限产前诊断机构和妇幼保健机构</v>
          </cell>
          <cell r="J3370">
            <v>1080</v>
          </cell>
          <cell r="K3370">
            <v>1080</v>
          </cell>
          <cell r="L3370">
            <v>1080</v>
          </cell>
        </row>
        <row r="3371">
          <cell r="D3371" t="str">
            <v>TTJC1495</v>
          </cell>
          <cell r="E3371" t="str">
            <v>前列腺特异性抗原同源异构体P2PSA测定（P2PSA是前列腺特异性抗原前体）</v>
          </cell>
          <cell r="F3371" t="str">
            <v>样本类型：血液。样本采集、签收、处理、加免疫试剂，温育，检测，质控，审核结果，录入实验室信息系统或人工登记，发送报告；按规定处理废弃物；接受临床相关咨询。</v>
          </cell>
        </row>
        <row r="3371">
          <cell r="H3371" t="str">
            <v>次</v>
          </cell>
        </row>
        <row r="3371">
          <cell r="J3371" t="str">
            <v>试行价格</v>
          </cell>
          <cell r="K3371" t="str">
            <v>试行价格</v>
          </cell>
          <cell r="L3371" t="str">
            <v>试行价格</v>
          </cell>
        </row>
        <row r="3372">
          <cell r="D3372" t="str">
            <v>TTJ-8</v>
          </cell>
          <cell r="E3372" t="str">
            <v>十、监护费</v>
          </cell>
        </row>
        <row r="3373">
          <cell r="D3373" t="str">
            <v>TTJK0821</v>
          </cell>
          <cell r="E3373" t="str">
            <v>CO2浓度监测</v>
          </cell>
        </row>
        <row r="3373">
          <cell r="H3373" t="str">
            <v>小时</v>
          </cell>
        </row>
        <row r="3373">
          <cell r="J3373">
            <v>3</v>
          </cell>
          <cell r="K3373">
            <v>3</v>
          </cell>
          <cell r="L3373">
            <v>3</v>
          </cell>
        </row>
        <row r="3374">
          <cell r="D3374" t="str">
            <v>TTJK0822</v>
          </cell>
          <cell r="E3374" t="str">
            <v>血氧饱和度监测</v>
          </cell>
        </row>
        <row r="3374">
          <cell r="H3374" t="str">
            <v>小时</v>
          </cell>
        </row>
        <row r="3374">
          <cell r="J3374">
            <v>3</v>
          </cell>
          <cell r="K3374">
            <v>3</v>
          </cell>
          <cell r="L3374">
            <v>3</v>
          </cell>
        </row>
        <row r="3375">
          <cell r="D3375" t="str">
            <v>TTJK0823</v>
          </cell>
          <cell r="E3375" t="str">
            <v>多功能气体监测</v>
          </cell>
        </row>
        <row r="3375">
          <cell r="H3375" t="str">
            <v>次</v>
          </cell>
          <cell r="I3375" t="str">
            <v>每小时最多不超过10元 　</v>
          </cell>
          <cell r="J3375">
            <v>10</v>
          </cell>
          <cell r="K3375">
            <v>10</v>
          </cell>
          <cell r="L3375">
            <v>10</v>
          </cell>
        </row>
        <row r="3376">
          <cell r="D3376" t="str">
            <v>TTJK0825</v>
          </cell>
          <cell r="E3376" t="str">
            <v>心电监护</v>
          </cell>
        </row>
        <row r="3376">
          <cell r="H3376" t="str">
            <v>小时</v>
          </cell>
        </row>
        <row r="3376">
          <cell r="J3376">
            <v>6</v>
          </cell>
          <cell r="K3376">
            <v>6</v>
          </cell>
          <cell r="L3376">
            <v>6</v>
          </cell>
        </row>
        <row r="3377">
          <cell r="D3377" t="str">
            <v>TTJK0828</v>
          </cell>
          <cell r="E3377" t="str">
            <v>呼吸监护</v>
          </cell>
        </row>
        <row r="3377">
          <cell r="H3377" t="str">
            <v>天</v>
          </cell>
        </row>
        <row r="3377">
          <cell r="J3377">
            <v>4</v>
          </cell>
          <cell r="K3377">
            <v>4</v>
          </cell>
          <cell r="L3377">
            <v>4</v>
          </cell>
        </row>
        <row r="3378">
          <cell r="D3378" t="str">
            <v>TTJK0829</v>
          </cell>
          <cell r="E3378" t="str">
            <v>胎儿监护</v>
          </cell>
        </row>
        <row r="3378">
          <cell r="H3378" t="str">
            <v>次</v>
          </cell>
        </row>
        <row r="3378">
          <cell r="J3378">
            <v>4</v>
          </cell>
          <cell r="K3378">
            <v>4</v>
          </cell>
          <cell r="L3378">
            <v>4</v>
          </cell>
        </row>
        <row r="3379">
          <cell r="D3379" t="str">
            <v>TTJK0831</v>
          </cell>
          <cell r="E3379" t="str">
            <v>胎儿心电监护</v>
          </cell>
        </row>
        <row r="3379">
          <cell r="H3379" t="str">
            <v>次</v>
          </cell>
        </row>
        <row r="3379">
          <cell r="J3379">
            <v>5</v>
          </cell>
          <cell r="K3379">
            <v>5</v>
          </cell>
          <cell r="L3379">
            <v>5</v>
          </cell>
        </row>
        <row r="3380">
          <cell r="D3380" t="str">
            <v>TTJK0832</v>
          </cell>
          <cell r="E3380" t="str">
            <v>颅内压监护</v>
          </cell>
        </row>
        <row r="3380">
          <cell r="H3380" t="str">
            <v>小时</v>
          </cell>
        </row>
        <row r="3380">
          <cell r="J3380">
            <v>5</v>
          </cell>
          <cell r="K3380">
            <v>5</v>
          </cell>
          <cell r="L3380">
            <v>5</v>
          </cell>
        </row>
        <row r="3381">
          <cell r="D3381" t="str">
            <v>TTJK0833</v>
          </cell>
          <cell r="E3381" t="str">
            <v>肝素监护</v>
          </cell>
        </row>
        <row r="3381">
          <cell r="H3381" t="str">
            <v>次</v>
          </cell>
        </row>
        <row r="3381">
          <cell r="J3381">
            <v>5</v>
          </cell>
          <cell r="K3381">
            <v>5</v>
          </cell>
          <cell r="L3381">
            <v>5</v>
          </cell>
        </row>
        <row r="3382">
          <cell r="D3382" t="str">
            <v>TTJK0834</v>
          </cell>
          <cell r="E3382" t="str">
            <v>分娩监护</v>
          </cell>
        </row>
        <row r="3382">
          <cell r="H3382" t="str">
            <v>次</v>
          </cell>
        </row>
        <row r="3382">
          <cell r="J3382">
            <v>10</v>
          </cell>
          <cell r="K3382">
            <v>10</v>
          </cell>
          <cell r="L3382">
            <v>10</v>
          </cell>
        </row>
        <row r="3383">
          <cell r="D3383" t="str">
            <v>TTJK0836</v>
          </cell>
          <cell r="E3383" t="str">
            <v>破伤风监护</v>
          </cell>
        </row>
        <row r="3383">
          <cell r="H3383" t="str">
            <v>天</v>
          </cell>
        </row>
        <row r="3383">
          <cell r="J3383">
            <v>4</v>
          </cell>
          <cell r="K3383">
            <v>4</v>
          </cell>
          <cell r="L3383">
            <v>4</v>
          </cell>
        </row>
        <row r="3384">
          <cell r="D3384" t="str">
            <v>TTJK0837</v>
          </cell>
          <cell r="E3384" t="str">
            <v>肌电监护</v>
          </cell>
        </row>
        <row r="3384">
          <cell r="H3384" t="str">
            <v>次</v>
          </cell>
        </row>
        <row r="3384">
          <cell r="J3384">
            <v>2</v>
          </cell>
          <cell r="K3384">
            <v>2</v>
          </cell>
          <cell r="L3384">
            <v>2</v>
          </cell>
        </row>
        <row r="3385">
          <cell r="D3385" t="str">
            <v>TTJK0838</v>
          </cell>
          <cell r="E3385" t="str">
            <v>串刺激肌松药监护</v>
          </cell>
        </row>
        <row r="3385">
          <cell r="H3385" t="str">
            <v>次</v>
          </cell>
          <cell r="I3385" t="str">
            <v>每小时最多不超过8元</v>
          </cell>
          <cell r="J3385">
            <v>2</v>
          </cell>
          <cell r="K3385">
            <v>2</v>
          </cell>
          <cell r="L3385">
            <v>2</v>
          </cell>
        </row>
        <row r="3386">
          <cell r="D3386" t="str">
            <v>TTJK0840</v>
          </cell>
          <cell r="E3386" t="str">
            <v>脑电监护</v>
          </cell>
        </row>
        <row r="3386">
          <cell r="H3386" t="str">
            <v>小时</v>
          </cell>
        </row>
        <row r="3386">
          <cell r="J3386">
            <v>2</v>
          </cell>
          <cell r="K3386">
            <v>2</v>
          </cell>
          <cell r="L3386">
            <v>2</v>
          </cell>
        </row>
        <row r="3387">
          <cell r="D3387" t="str">
            <v>TTJK0841</v>
          </cell>
          <cell r="E3387" t="str">
            <v>有创血压监测</v>
          </cell>
        </row>
        <row r="3387">
          <cell r="H3387" t="str">
            <v>小时</v>
          </cell>
          <cell r="I3387" t="str">
            <v>无创血压监测3元/小时收费</v>
          </cell>
          <cell r="J3387">
            <v>4</v>
          </cell>
          <cell r="K3387">
            <v>4</v>
          </cell>
          <cell r="L3387">
            <v>4</v>
          </cell>
        </row>
        <row r="3388">
          <cell r="D3388" t="str">
            <v>TTJK0843</v>
          </cell>
          <cell r="E3388" t="str">
            <v>体温监测</v>
          </cell>
        </row>
        <row r="3388">
          <cell r="H3388" t="str">
            <v>小时</v>
          </cell>
        </row>
        <row r="3388">
          <cell r="J3388">
            <v>1.5</v>
          </cell>
          <cell r="K3388">
            <v>1.5</v>
          </cell>
          <cell r="L3388">
            <v>1.5</v>
          </cell>
        </row>
        <row r="3389">
          <cell r="D3389" t="str">
            <v>TTJK0844</v>
          </cell>
          <cell r="E3389" t="str">
            <v>血温监护</v>
          </cell>
        </row>
        <row r="3389">
          <cell r="H3389" t="str">
            <v>小时</v>
          </cell>
        </row>
        <row r="3389">
          <cell r="J3389">
            <v>2</v>
          </cell>
          <cell r="K3389">
            <v>2</v>
          </cell>
          <cell r="L3389">
            <v>2</v>
          </cell>
        </row>
        <row r="3390">
          <cell r="D3390" t="str">
            <v>TTJK0845</v>
          </cell>
          <cell r="E3390" t="str">
            <v>脉搏容积监护</v>
          </cell>
        </row>
        <row r="3390">
          <cell r="H3390" t="str">
            <v>小时</v>
          </cell>
        </row>
        <row r="3390">
          <cell r="J3390">
            <v>1.5</v>
          </cell>
          <cell r="K3390">
            <v>1.5</v>
          </cell>
          <cell r="L3390">
            <v>1.5</v>
          </cell>
        </row>
        <row r="3391">
          <cell r="D3391" t="str">
            <v>TTJK0847</v>
          </cell>
          <cell r="E3391" t="str">
            <v>笑气浓度监护</v>
          </cell>
        </row>
        <row r="3391">
          <cell r="H3391" t="str">
            <v>小时</v>
          </cell>
        </row>
        <row r="3391">
          <cell r="J3391">
            <v>1.5</v>
          </cell>
          <cell r="K3391">
            <v>1.5</v>
          </cell>
          <cell r="L3391">
            <v>1.5</v>
          </cell>
        </row>
        <row r="3392">
          <cell r="D3392" t="str">
            <v>TTJK0851</v>
          </cell>
          <cell r="E3392" t="str">
            <v>吸入麻药浓度监护</v>
          </cell>
        </row>
        <row r="3392">
          <cell r="H3392" t="str">
            <v>小时</v>
          </cell>
        </row>
        <row r="3392">
          <cell r="J3392">
            <v>2</v>
          </cell>
          <cell r="K3392">
            <v>2</v>
          </cell>
          <cell r="L3392">
            <v>2</v>
          </cell>
        </row>
        <row r="3393">
          <cell r="D3393" t="str">
            <v>TTJK0852</v>
          </cell>
          <cell r="E3393" t="str">
            <v>连续静脉压监护</v>
          </cell>
        </row>
        <row r="3393">
          <cell r="H3393" t="str">
            <v>小时</v>
          </cell>
        </row>
        <row r="3393">
          <cell r="J3393">
            <v>1.5</v>
          </cell>
          <cell r="K3393">
            <v>1.5</v>
          </cell>
          <cell r="L3393">
            <v>1.5</v>
          </cell>
        </row>
        <row r="3394">
          <cell r="D3394" t="str">
            <v>TTJK0853</v>
          </cell>
          <cell r="E3394" t="str">
            <v>气管、食道内心电监护</v>
          </cell>
        </row>
        <row r="3394">
          <cell r="H3394" t="str">
            <v>小时</v>
          </cell>
        </row>
        <row r="3394">
          <cell r="J3394">
            <v>2</v>
          </cell>
          <cell r="K3394">
            <v>2</v>
          </cell>
          <cell r="L3394">
            <v>2</v>
          </cell>
        </row>
        <row r="3395">
          <cell r="D3395" t="str">
            <v>TTJK0854</v>
          </cell>
          <cell r="E3395" t="str">
            <v>单导监测自动记录</v>
          </cell>
        </row>
        <row r="3395">
          <cell r="H3395" t="str">
            <v>次</v>
          </cell>
        </row>
        <row r="3395">
          <cell r="J3395">
            <v>1</v>
          </cell>
          <cell r="K3395">
            <v>1</v>
          </cell>
          <cell r="L3395">
            <v>1</v>
          </cell>
        </row>
        <row r="3396">
          <cell r="D3396" t="str">
            <v>TTJK0857</v>
          </cell>
          <cell r="E3396" t="str">
            <v>动态血压监测</v>
          </cell>
        </row>
        <row r="3396">
          <cell r="H3396" t="str">
            <v>小时</v>
          </cell>
        </row>
        <row r="3396">
          <cell r="J3396">
            <v>8.5</v>
          </cell>
          <cell r="K3396">
            <v>8.5</v>
          </cell>
          <cell r="L3396">
            <v>8.5</v>
          </cell>
        </row>
        <row r="3397">
          <cell r="D3397" t="str">
            <v>TTJK0858</v>
          </cell>
          <cell r="E3397" t="str">
            <v>多功能麻醉监测</v>
          </cell>
        </row>
        <row r="3397">
          <cell r="H3397" t="str">
            <v>小时</v>
          </cell>
          <cell r="I3397" t="str">
            <v>含心电监护、无创血压监测、血氧饱和度监测、呼吸次数检测、体温监测 。</v>
          </cell>
          <cell r="J3397">
            <v>40</v>
          </cell>
          <cell r="K3397">
            <v>40</v>
          </cell>
          <cell r="L3397">
            <v>40</v>
          </cell>
        </row>
        <row r="3398">
          <cell r="D3398" t="str">
            <v>TTJK0859</v>
          </cell>
          <cell r="E3398" t="str">
            <v>动态胃食管PH监测</v>
          </cell>
        </row>
        <row r="3398">
          <cell r="H3398" t="str">
            <v>小时</v>
          </cell>
        </row>
        <row r="3398">
          <cell r="J3398">
            <v>25</v>
          </cell>
          <cell r="K3398">
            <v>25</v>
          </cell>
          <cell r="L3398">
            <v>25</v>
          </cell>
        </row>
        <row r="3399">
          <cell r="D3399" t="str">
            <v>TTJK0860</v>
          </cell>
          <cell r="E3399" t="str">
            <v>24小时动态胃酸监测</v>
          </cell>
        </row>
        <row r="3399">
          <cell r="H3399" t="str">
            <v>次</v>
          </cell>
          <cell r="I3399" t="str">
            <v>含酸监测和碱监测</v>
          </cell>
          <cell r="J3399">
            <v>300</v>
          </cell>
          <cell r="K3399">
            <v>300</v>
          </cell>
          <cell r="L3399">
            <v>300</v>
          </cell>
        </row>
        <row r="3400">
          <cell r="D3400" t="str">
            <v>TTJK0861</v>
          </cell>
          <cell r="E3400" t="str">
            <v>24小时胆汁反流监测</v>
          </cell>
        </row>
        <row r="3400">
          <cell r="H3400" t="str">
            <v>次</v>
          </cell>
          <cell r="I3400" t="str">
            <v>含一次性光纤胆汁监测探头</v>
          </cell>
          <cell r="J3400">
            <v>1380</v>
          </cell>
          <cell r="K3400">
            <v>1380</v>
          </cell>
          <cell r="L3400">
            <v>1380</v>
          </cell>
        </row>
        <row r="3401">
          <cell r="D3401" t="str">
            <v>TTJK0862</v>
          </cell>
          <cell r="E3401" t="str">
            <v>动态颅脑监测</v>
          </cell>
        </row>
        <row r="3401">
          <cell r="H3401" t="str">
            <v>小时</v>
          </cell>
        </row>
        <row r="3401">
          <cell r="J3401">
            <v>25</v>
          </cell>
          <cell r="K3401">
            <v>25</v>
          </cell>
          <cell r="L3401">
            <v>25</v>
          </cell>
        </row>
        <row r="3402">
          <cell r="D3402" t="str">
            <v>TTJK0863</v>
          </cell>
          <cell r="E3402" t="str">
            <v>脑电图录像监测</v>
          </cell>
        </row>
        <row r="3402">
          <cell r="H3402" t="str">
            <v>小时</v>
          </cell>
        </row>
        <row r="3402">
          <cell r="J3402">
            <v>100</v>
          </cell>
          <cell r="K3402">
            <v>100</v>
          </cell>
          <cell r="L3402">
            <v>100</v>
          </cell>
        </row>
        <row r="3403">
          <cell r="D3403" t="str">
            <v>TTJK0864</v>
          </cell>
          <cell r="E3403" t="str">
            <v>氧含监测系统</v>
          </cell>
        </row>
        <row r="3403">
          <cell r="H3403" t="str">
            <v>小时</v>
          </cell>
        </row>
        <row r="3403">
          <cell r="J3403">
            <v>40</v>
          </cell>
          <cell r="K3403">
            <v>40</v>
          </cell>
          <cell r="L3403">
            <v>40</v>
          </cell>
        </row>
        <row r="3404">
          <cell r="D3404" t="str">
            <v>TTJK0865</v>
          </cell>
          <cell r="E3404" t="str">
            <v>连续动态血糖监测</v>
          </cell>
        </row>
        <row r="3404">
          <cell r="H3404" t="str">
            <v>日</v>
          </cell>
          <cell r="I3404" t="str">
            <v>指持续监测72小时，每24小时测定不少于288个血糖值。一次性探头除外。</v>
          </cell>
          <cell r="J3404">
            <v>80</v>
          </cell>
          <cell r="K3404">
            <v>80</v>
          </cell>
          <cell r="L3404">
            <v>80</v>
          </cell>
        </row>
        <row r="3405">
          <cell r="D3405" t="str">
            <v>TTJK0931</v>
          </cell>
          <cell r="E3405" t="str">
            <v>远程血糖监测治疗费</v>
          </cell>
          <cell r="F3405" t="str">
            <v>使用物联网血糖仪和远程监测传输系统对患者进行远程血糖监测，并进行远程指导、数据分析和危急值干预。医生结合病情进行分析，出具指导建议并实现线上预约诊疗及随访管理。</v>
          </cell>
          <cell r="G3405" t="str">
            <v>血糖仪和试纸</v>
          </cell>
          <cell r="H3405" t="str">
            <v>每月</v>
          </cell>
          <cell r="I3405" t="str">
            <v>限天津医科大学朱宪彝纪念医院试行。</v>
          </cell>
          <cell r="J3405" t="str">
            <v>试行价格100</v>
          </cell>
          <cell r="K3405" t="str">
            <v>试行价格100</v>
          </cell>
          <cell r="L3405" t="str">
            <v>试行价格100</v>
          </cell>
        </row>
        <row r="3406">
          <cell r="D3406" t="str">
            <v>TTJK0932</v>
          </cell>
          <cell r="E3406" t="str">
            <v>低强度超声波/冲击波治疗</v>
          </cell>
          <cell r="F3406" t="str">
            <v>患者取治疗体位，清洁阴茎，涂耦合剂，选择适宜部位，使用适宜超声波或冲击波进行治疗。治疗后，检查治疗部位，记录治疗单。</v>
          </cell>
        </row>
        <row r="3406">
          <cell r="H3406" t="str">
            <v>次</v>
          </cell>
        </row>
        <row r="3406">
          <cell r="J3406" t="str">
            <v>试行价格190</v>
          </cell>
          <cell r="K3406" t="str">
            <v>试行价格190</v>
          </cell>
          <cell r="L3406" t="str">
            <v>试行价格190</v>
          </cell>
        </row>
        <row r="3407">
          <cell r="D3407" t="str">
            <v>TTJ-9</v>
          </cell>
          <cell r="E3407" t="str">
            <v>十一、手术费</v>
          </cell>
          <cell r="F3407" t="str">
            <v>本章说明：
1、手术项目价格中包含手术材料费、手术技术附加费，含：纱布、脱脂棉（球）、一般缝合线、绷带、口罩、帽子、手套、手术衣、（传染病人手术除外）、手术单（传染病人手术除外）、血垫、吸引器、碘伏、纱布垫、手术膜、消毒液、用于表皮消毒的盐水、常规消毒、酒精、碘酒、龙胆紫、红汞、手术包内器械、手术床、床单、孔巾（非一次性）、空调、冰箱等辅助设备、水、电等业务、劳务消耗。
2、手术中使用各种特殊材料，如：一次性导管、生理盐水等药品、氧气等均按实际消耗另收。
3、手术中使用各种器械，如：电刀、电钻、电锯、电凝器等，每例病人收50元，不得累加收费。
4、使用手术显微镜进行手术，四小时以内（含4小时）加收20元，四小时以上加收40元。
5、内窥镜下，手术名称中不含内窥镜字样的手术，可加收一个相应的镜检费。
6、手术费从严掌握计费标准，不进手术室（包括门诊手术室），不打手术包，不施麻醉的处置治疗，不能按手术费标准收费。
7、进手术室后，因各种原因所致不能进行手术者，按主手术费的10%计费。
8、无损伤缝合线及可吸收缝合线按一次性材料规定收费。
9、使用大型悬吊式电子手术显微镜，每例病人每小时收取费用100元。
10、使用氩气刀、超声吸引器器械，每例病人收取费用260元。
11、眼科手术中所用手术刀按实际成本收费，使用头灯每例收取费用100元。
12、在同一个部位同时做两个以上（含两个）手术者，第二个以上（含第二个）手术应按该手术费的50%收费，如两个切口为完成一个手术，要严格掌握手术标准，可以收取两个相应的手术费。
13、已明确手术术式的手术不得另加探查费。
14、术中不得收取治疗项目中的“腹腔冲洗费”。
15、各种手术需放置引流管的不得再收取切开引流费。
16、术中吸引器含材料一律不准收费。
17、终末消毒费手术室不允许收取。</v>
          </cell>
        </row>
        <row r="3408">
          <cell r="D3408" t="str">
            <v>TTJH-2</v>
          </cell>
          <cell r="E3408" t="str">
            <v>（一）心胸血管外科</v>
          </cell>
        </row>
        <row r="3409">
          <cell r="D3409" t="str">
            <v>HKU83201</v>
          </cell>
          <cell r="E3409" t="str">
            <v>经皮冠状动脉腔内激光成形术</v>
          </cell>
          <cell r="F3409" t="str">
            <v>在备有除颤仪及除颤电极的条件下，消毒铺巾，局部麻醉，穿剌动脉，放置鞘管，冠状动脉造影后，经鞘管在监护仪监护及血管造影机X线引导下，沿引导钢丝将指引导管送至冠状动脉开口，根据冠状动脉造影结果决定需要治疗的病变，将指引钢丝通过病变送至病变血管远端，沿指引钢丝将激光导管送至病变近端3-5毫米处之后，打开激光器缓慢推进激光导管，直至完全通过病变。根据需要加做经皮冠状动脉球囊扩张术或置入支架。含冠状动脉造影术。不含监护、DSA引导。</v>
          </cell>
          <cell r="G3409" t="str">
            <v>环柄注射器、穿剌针及套件、除颤电极、压力泵、测压管、导管、导丝、血管鞘、激光导管、球囊扩张导管</v>
          </cell>
          <cell r="H3409" t="str">
            <v>次</v>
          </cell>
          <cell r="I3409" t="str">
            <v>以1支血管为基价，每增加1支加收不超过50%,
每增加1个支架加收不超过10%。</v>
          </cell>
          <cell r="J3409" t="str">
            <v>试行价格2700</v>
          </cell>
          <cell r="K3409" t="str">
            <v>试行价格2700</v>
          </cell>
          <cell r="L3409" t="str">
            <v>试行价格2700</v>
          </cell>
        </row>
        <row r="3410">
          <cell r="D3410" t="str">
            <v>HKU73203</v>
          </cell>
          <cell r="E3410" t="str">
            <v>冠状动脉内膜高速旋磨术</v>
          </cell>
          <cell r="F3410" t="str">
            <v>在备有除颤仪及除颤电极的条件下，消毒铺巾，局部麻醉，穿刺动脉，放置鞘管，冠状动脉造影后经鞘管在监护仪监护及血管造影机X线引导下，沿引导钢丝将指引导管送至冠状动脉开口，根据冠状动脉造影结果决定需要治疗的病变，将旋磨导丝通过病变送至病变血管远端，沿指引钢丝将旋磨头送至病变近端，打开驱动装置并缓慢推进旋磨头，直至完全通过病变。根据需要加做经皮冠状动脉球囊扩张术或置入支架。含冠状动脉造影术。不含监护、DSA引导。</v>
          </cell>
          <cell r="G3410" t="str">
            <v>环柄注射器、穿刺针及套件、除颤电极、压力泵、测压管、导管、导丝、血管鞘、球囊扩张导管、磨头、推进器</v>
          </cell>
          <cell r="H3410" t="str">
            <v>次</v>
          </cell>
          <cell r="I3410" t="str">
            <v>以1支血管为基价，每增加1支加收不超过50%,
每增加1个支架加收不超过10%。</v>
          </cell>
          <cell r="J3410" t="str">
            <v>试行价格2700</v>
          </cell>
          <cell r="K3410" t="str">
            <v>试行价格2700</v>
          </cell>
          <cell r="L3410" t="str">
            <v>试行价格2700</v>
          </cell>
        </row>
        <row r="3411">
          <cell r="D3411" t="str">
            <v>HM983302</v>
          </cell>
          <cell r="E3411" t="str">
            <v>自体动静脉瘘成形术</v>
          </cell>
          <cell r="F3411" t="str">
            <v>消毒铺巾，局部切口，游离动脉和浅静脉，打通皮下隧道，行动脉和静脉分别吻合，彻底止血冲洗后，关闭切口。主要用于肾衰病人血液透析用。</v>
          </cell>
          <cell r="G3411" t="str">
            <v>特殊缝线，止血材料</v>
          </cell>
          <cell r="H3411" t="str">
            <v>例</v>
          </cell>
        </row>
        <row r="3411">
          <cell r="J3411" t="str">
            <v>试行价格1950</v>
          </cell>
          <cell r="K3411" t="str">
            <v>试行价格1950</v>
          </cell>
          <cell r="L3411" t="str">
            <v>试行价格1040</v>
          </cell>
        </row>
        <row r="3412">
          <cell r="D3412" t="str">
            <v>HM959302</v>
          </cell>
          <cell r="E3412" t="str">
            <v>人工动静脉瘘切除重造术</v>
          </cell>
          <cell r="F3412" t="str">
            <v>消毒铺巾，局部切口，游离动静脉瘘，结扎瘘口，彻底止血冲洗后放置引流，关闭切口。主要用于肾衰病人血液透析用。</v>
          </cell>
          <cell r="G3412" t="str">
            <v>人工血管，特殊缝线，止血材料</v>
          </cell>
          <cell r="H3412" t="str">
            <v>例</v>
          </cell>
        </row>
        <row r="3412">
          <cell r="J3412" t="str">
            <v>试行价格1950</v>
          </cell>
          <cell r="K3412" t="str">
            <v>试行价格1950</v>
          </cell>
          <cell r="L3412" t="str">
            <v>试行价格1040</v>
          </cell>
        </row>
        <row r="3413">
          <cell r="D3413" t="str">
            <v>HLB80206</v>
          </cell>
          <cell r="E3413" t="str">
            <v>急性主动脉综合征腔内隔绝术</v>
          </cell>
          <cell r="F3413" t="str">
            <v>含主动脉壁内血肿、溃疡。全麻，股动脉或肱动脉穿刺主动脉造影，股总动脉切开或穿刺，植入支架人工血管，再次造影观察效果，退出输送器，缝合股总动脉及切口。</v>
          </cell>
        </row>
        <row r="3413">
          <cell r="H3413" t="str">
            <v>例</v>
          </cell>
        </row>
        <row r="3413">
          <cell r="J3413">
            <v>5850</v>
          </cell>
          <cell r="K3413">
            <v>5850</v>
          </cell>
          <cell r="L3413">
            <v>2600</v>
          </cell>
        </row>
        <row r="3414">
          <cell r="D3414" t="str">
            <v>HL965301</v>
          </cell>
          <cell r="E3414" t="str">
            <v>人工血管切开取栓术</v>
          </cell>
          <cell r="F3414" t="str">
            <v>消毒铺巾，切开皮肤，游离人工血管，静脉肝素抗凝，阻断并切开人工血管，取栓导管取栓，冲洗、缝合动脉，彻底止血后放置引流，关闭切口。</v>
          </cell>
          <cell r="G3414" t="str">
            <v>取栓导管，特殊缝线，止血材料</v>
          </cell>
          <cell r="H3414" t="str">
            <v>每个切口</v>
          </cell>
          <cell r="I3414" t="str">
            <v>以1个切口为基价，每增加1个加收50%。</v>
          </cell>
          <cell r="J3414" t="str">
            <v>试行价格1950</v>
          </cell>
          <cell r="K3414" t="str">
            <v>试行价格1950</v>
          </cell>
          <cell r="L3414" t="str">
            <v>试行价格1040</v>
          </cell>
        </row>
        <row r="3415">
          <cell r="D3415" t="str">
            <v>HLJ80201</v>
          </cell>
          <cell r="E3415" t="str">
            <v>胸主动脉支架成形术</v>
          </cell>
          <cell r="F3415" t="str">
            <v>局麻或全麻，经股动脉或肱桡动脉穿刺，置管，胸主动脉造影、支架植入，再次造影评估疗效，拔管穿刺点加压包扎。不含全麻。</v>
          </cell>
          <cell r="G3415" t="str">
            <v>支架，特殊缝线，止血材料，超硬导丝，超滑导丝，猪尾导管，球囊，血管鞘</v>
          </cell>
          <cell r="H3415" t="str">
            <v>例</v>
          </cell>
        </row>
        <row r="3415">
          <cell r="J3415" t="str">
            <v>试行价格5850</v>
          </cell>
          <cell r="K3415" t="str">
            <v>试行价格5850</v>
          </cell>
          <cell r="L3415" t="str">
            <v>试行价格2600</v>
          </cell>
        </row>
        <row r="3416">
          <cell r="D3416" t="str">
            <v>HLJ80302</v>
          </cell>
          <cell r="E3416" t="str">
            <v>降主动脉瘤腔内隔绝术</v>
          </cell>
          <cell r="F3416" t="str">
            <v>局麻或全麻，股动脉或肱动脉穿刺主动脉造影，股总动脉切开或穿刺，植入支架型人工血管或覆膜支架，再次造影观察效果，退出输送器，缝合股总动脉及切口。缝合或拔管，穿刺点加压包扎。不含全麻。</v>
          </cell>
          <cell r="G3416" t="str">
            <v>造影导管，导丝，血管鞘，人工血管，特殊缝线,超滑导丝，超硬导丝，覆膜支架，球囊，止血材料</v>
          </cell>
          <cell r="H3416" t="str">
            <v>例</v>
          </cell>
          <cell r="I3416" t="str">
            <v>腹主动脉或髂总动脉入路加收不超过20%。</v>
          </cell>
          <cell r="J3416" t="str">
            <v>试行价格5850</v>
          </cell>
          <cell r="K3416" t="str">
            <v>试行价格5850</v>
          </cell>
          <cell r="L3416" t="str">
            <v>试行价格2600</v>
          </cell>
        </row>
        <row r="3417">
          <cell r="D3417" t="str">
            <v>A00011</v>
          </cell>
          <cell r="E3417" t="str">
            <v>经皮穿刺颈静脉透析管置入术</v>
          </cell>
          <cell r="F3417" t="str">
            <v>患者仰卧于手术台或病床，局麻下穿刺颈内静脉，置入导丝，打通皮下隧道，将导管穿过皮下隧道备用，沿导丝置入血管扩张器，退出扩张器沿导丝置入长期透析管，退出导丝，回抽血液证实在静脉内，肝素盐水封管，缝合固定，透明贴外敷。</v>
          </cell>
          <cell r="G3417" t="str">
            <v>中心静脉导管，穿刺套包、压力传感器</v>
          </cell>
          <cell r="H3417" t="str">
            <v>例</v>
          </cell>
          <cell r="I3417" t="str">
            <v>限血液净化中心长期透析管置入。</v>
          </cell>
          <cell r="J3417">
            <v>1100</v>
          </cell>
          <cell r="K3417">
            <v>1100</v>
          </cell>
          <cell r="L3417">
            <v>1100</v>
          </cell>
        </row>
        <row r="3418">
          <cell r="D3418" t="str">
            <v>HMD64201</v>
          </cell>
          <cell r="E3418" t="str">
            <v>经皮穿刺颈内静脉导管拔除术</v>
          </cell>
          <cell r="F3418" t="str">
            <v>消毒麻醉，必要时造影，分离导管入皮肤处软组织，必要时经股静脉置入临时滤器，拔除导管，冲洗胶片。人工报告。不含监护。</v>
          </cell>
          <cell r="G3418" t="str">
            <v>特殊缝线</v>
          </cell>
          <cell r="H3418" t="str">
            <v>例</v>
          </cell>
          <cell r="I3418" t="str">
            <v>置管拔管同时操作拔管减半收取。
限经皮穿刺颈静脉透析管拔除术按此项目收取。</v>
          </cell>
          <cell r="J3418" t="str">
            <v>试行价格780</v>
          </cell>
          <cell r="K3418" t="str">
            <v>试行价格780</v>
          </cell>
          <cell r="L3418" t="str">
            <v>试行价格260</v>
          </cell>
        </row>
        <row r="3419">
          <cell r="D3419" t="str">
            <v>TTJH1334</v>
          </cell>
          <cell r="E3419" t="str">
            <v>经导管主动脉瓣植入术</v>
          </cell>
          <cell r="F3419" t="str">
            <v>在备有除颤仪、麻醉机、心电监护的条件下，全身麻醉或者局麻加深度镇静后穿刺股动脉，在血管造影机透视下将人工心脏瓣膜输送至主动脉瓣区打开释放，行心脏造影及经食道超声心动图评估瓣膜稳定性及工作情况、与周围结构关系处于良好状态后，撤出输送系统后封闭血管完成手术。不含心电监护、冠状动脉造影及食道超声。</v>
          </cell>
          <cell r="G3419" t="str">
            <v>瓣膜置换系统、导丝、导管、导管（血管）鞘、球囊、圈套器、血管缝合器、高压注射针筒及附件、血管成型套件、引流袋、除颤电极、压力传感器、压力延长管、电极导线、血栓（脑）保护装置</v>
          </cell>
          <cell r="H3419" t="str">
            <v>例</v>
          </cell>
        </row>
        <row r="3419">
          <cell r="J3419" t="str">
            <v>试行价格8000</v>
          </cell>
          <cell r="K3419" t="str">
            <v>试行价格8000</v>
          </cell>
          <cell r="L3419" t="str">
            <v>试行价格8000</v>
          </cell>
        </row>
        <row r="3420">
          <cell r="D3420" t="str">
            <v>A00003</v>
          </cell>
          <cell r="E3420" t="str">
            <v>动脉置管拔除术</v>
          </cell>
          <cell r="F3420" t="str">
            <v>消毒，透视，拔管，穿刺点压迫包扎。</v>
          </cell>
        </row>
        <row r="3420">
          <cell r="H3420" t="str">
            <v>次</v>
          </cell>
        </row>
        <row r="3420">
          <cell r="J3420">
            <v>80</v>
          </cell>
          <cell r="K3420">
            <v>80</v>
          </cell>
          <cell r="L3420">
            <v>80</v>
          </cell>
        </row>
        <row r="3421">
          <cell r="D3421" t="str">
            <v>HJE83301</v>
          </cell>
          <cell r="E3421" t="str">
            <v>肺修补术</v>
          </cell>
          <cell r="F3421" t="str">
            <v>胸后外侧或前外侧切口，消毒铺巾，贴膜，电刀开胸。探查病损部位并修补肺组织。止血并放置胸腔引流管，关胸。</v>
          </cell>
        </row>
        <row r="3421">
          <cell r="H3421" t="str">
            <v>例</v>
          </cell>
        </row>
        <row r="3421">
          <cell r="J3421">
            <v>3900</v>
          </cell>
          <cell r="K3421">
            <v>3900</v>
          </cell>
          <cell r="L3421">
            <v>1560</v>
          </cell>
        </row>
        <row r="3422">
          <cell r="D3422" t="str">
            <v>TTJH1223</v>
          </cell>
          <cell r="E3422" t="str">
            <v>电子血管镜下血管手术</v>
          </cell>
        </row>
        <row r="3422">
          <cell r="H3422" t="str">
            <v>例</v>
          </cell>
        </row>
        <row r="3422">
          <cell r="J3422">
            <v>5850</v>
          </cell>
          <cell r="K3422">
            <v>5850</v>
          </cell>
          <cell r="L3422">
            <v>2500</v>
          </cell>
        </row>
        <row r="3423">
          <cell r="D3423" t="str">
            <v>TTJH1222</v>
          </cell>
          <cell r="E3423" t="str">
            <v>电子胸腔镜下胸部手术</v>
          </cell>
        </row>
        <row r="3423">
          <cell r="H3423" t="str">
            <v>例</v>
          </cell>
          <cell r="I3423" t="str">
            <v>6岁以下（含6岁生日当天）儿童手术可按手术费的15%加收。限肺结核、病毒性肝炎、艾滋病、梅毒手术患者加收。按手术费的15%加收</v>
          </cell>
          <cell r="J3423">
            <v>5850</v>
          </cell>
          <cell r="K3423">
            <v>5850</v>
          </cell>
          <cell r="L3423">
            <v>2500</v>
          </cell>
        </row>
        <row r="3424">
          <cell r="D3424" t="str">
            <v>A00001</v>
          </cell>
          <cell r="E3424" t="str">
            <v>体外膜肺氧合(ECMO)运行监测</v>
          </cell>
          <cell r="F3424" t="str">
            <v>体外膜肺氧合(ECMO)过程中，机器使用及维护，相关材料更换。不含左右心室辅助泵安装术。</v>
          </cell>
          <cell r="G3424" t="str">
            <v>膜肺材料、血氧饱和度探头</v>
          </cell>
          <cell r="H3424" t="str">
            <v>小时</v>
          </cell>
        </row>
        <row r="3424">
          <cell r="J3424">
            <v>100</v>
          </cell>
          <cell r="K3424">
            <v>100</v>
          </cell>
          <cell r="L3424">
            <v>100</v>
          </cell>
        </row>
        <row r="3425">
          <cell r="D3425" t="str">
            <v>A00004
A00005（单独安装或撤除）</v>
          </cell>
          <cell r="E3425" t="str">
            <v>体外人工膜肺(ECMO)安装术</v>
          </cell>
          <cell r="F3425" t="str">
            <v>预充管道，腹股沟切口经股动静脉，或经右心房和升主动脉，或颈部穿刺经颈动静脉，置入管道。含撤除术。</v>
          </cell>
          <cell r="G3425" t="str">
            <v>膜肺材料，钢丝，特殊缝线，止血材料管道，ECMO插管，泵头，ECMO套包,血氧饱和度探头、穿刺套盒、流量传感器</v>
          </cell>
          <cell r="H3425" t="str">
            <v>次</v>
          </cell>
          <cell r="I3425" t="str">
            <v>单独安装或撤除均减半收费。</v>
          </cell>
          <cell r="J3425">
            <v>1800</v>
          </cell>
          <cell r="K3425">
            <v>1800</v>
          </cell>
          <cell r="L3425">
            <v>1800</v>
          </cell>
        </row>
        <row r="3426">
          <cell r="D3426" t="str">
            <v>A00006</v>
          </cell>
          <cell r="E3426" t="str">
            <v>体外膜肺(ECMO)的血泵更换术</v>
          </cell>
          <cell r="F3426" t="str">
            <v>消毒，短暂全麻，减小血泵流量，暂停辅助，夹闭灌注管及引流管，更换血泵，重新排气，启动血泵。</v>
          </cell>
          <cell r="G3426" t="str">
            <v>钢丝，血泵膜肺材料、血氧饱和度探头、穿刺套盒、流量传感器</v>
          </cell>
          <cell r="H3426" t="str">
            <v>次</v>
          </cell>
        </row>
        <row r="3426">
          <cell r="J3426">
            <v>900</v>
          </cell>
          <cell r="K3426">
            <v>900</v>
          </cell>
          <cell r="L3426">
            <v>900</v>
          </cell>
        </row>
        <row r="3427">
          <cell r="D3427" t="str">
            <v>A00007</v>
          </cell>
          <cell r="E3427" t="str">
            <v>体外膜肺(ECMO)的膜肺更换术</v>
          </cell>
          <cell r="F3427" t="str">
            <v>消毒，短暂全麻，减小血泵流量，暂停辅助，夹闭灌注管及引流管，更换膜肺，重新排气，启动血泵。</v>
          </cell>
          <cell r="G3427" t="str">
            <v>膜肺、钢丝、膜肺材料、管道，ECMO插管，泵头，ECMO套包、血氧饱和度探头、穿刺套盒、流量传感器</v>
          </cell>
          <cell r="H3427" t="str">
            <v>次</v>
          </cell>
        </row>
        <row r="3427">
          <cell r="J3427">
            <v>900</v>
          </cell>
          <cell r="K3427">
            <v>900</v>
          </cell>
          <cell r="L3427">
            <v>900</v>
          </cell>
        </row>
        <row r="3428">
          <cell r="D3428" t="str">
            <v>HML83301</v>
          </cell>
          <cell r="E3428" t="str">
            <v>布加综合征根治术</v>
          </cell>
          <cell r="F3428" t="str">
            <v>患者取侧卧位，消毒铺巾，右侧第7肋间胸腹联合切口，切开心包和膈肌，显露游离下腔静脉和肝裸区，降温停循环，阻断切开并切除肝后段下腔静脉病变，保证肝静脉通畅，补片修补或人工血管置换，复温后，彻底止血，放置引流后关闭胸腹切口。必要时送病理。不含体外循环、病理学检查。</v>
          </cell>
        </row>
        <row r="3428">
          <cell r="H3428" t="str">
            <v>例</v>
          </cell>
        </row>
        <row r="3428">
          <cell r="J3428">
            <v>5850</v>
          </cell>
          <cell r="K3428">
            <v>5850</v>
          </cell>
          <cell r="L3428">
            <v>2600</v>
          </cell>
        </row>
        <row r="3429">
          <cell r="D3429" t="str">
            <v>HJF73303</v>
          </cell>
          <cell r="E3429" t="str">
            <v>袖状肺叶切除术</v>
          </cell>
          <cell r="F3429" t="str">
            <v>胸后外侧或前外侧切口，消毒铺巾，贴膜，电刀开胸。探查病变部位，解剖肺裂和血管，结扎切断肺叶的动脉，静脉，切断病变肺叶支气管的上端及下端，摘除肺叶，并将保留肺叶的支气管的近端与主支气管或气管吻合。电刀或超声刀止血，放置胸腔引流管，关胸。不含淋巴结清扫、病理学检查。</v>
          </cell>
        </row>
        <row r="3429">
          <cell r="H3429" t="str">
            <v>例</v>
          </cell>
        </row>
        <row r="3429">
          <cell r="J3429">
            <v>5850</v>
          </cell>
          <cell r="K3429">
            <v>5850</v>
          </cell>
          <cell r="L3429">
            <v>2600</v>
          </cell>
        </row>
        <row r="3430">
          <cell r="D3430" t="str">
            <v>HJM65301</v>
          </cell>
          <cell r="E3430" t="str">
            <v>胸膜剥脱术</v>
          </cell>
          <cell r="F3430" t="str">
            <v>消毒铺巾，贴膜，开胸探查，松解、分离胸腔内粘连，锐性剥脱脏层胸膜，电刀止血，放置胸腔闭式引流，关胸。</v>
          </cell>
        </row>
        <row r="3430">
          <cell r="H3430" t="str">
            <v>例</v>
          </cell>
          <cell r="I3430" t="str">
            <v>6岁以下（含6岁生日当天）儿童手术可按手术费的15%加收。限肺结核、病毒性肝炎、艾滋病、梅毒手术患者加收。按手术费的15%加收</v>
          </cell>
          <cell r="J3430">
            <v>3900</v>
          </cell>
          <cell r="K3430">
            <v>3900</v>
          </cell>
          <cell r="L3430">
            <v>1560</v>
          </cell>
        </row>
        <row r="3431">
          <cell r="D3431" t="str">
            <v>TTJH0002</v>
          </cell>
          <cell r="E3431" t="str">
            <v>冠状动脉搭桥术</v>
          </cell>
        </row>
        <row r="3431">
          <cell r="H3431" t="str">
            <v>例</v>
          </cell>
        </row>
        <row r="3431">
          <cell r="J3431">
            <v>5850</v>
          </cell>
          <cell r="K3431">
            <v>5850</v>
          </cell>
          <cell r="L3431">
            <v>2600</v>
          </cell>
        </row>
        <row r="3432">
          <cell r="D3432" t="str">
            <v>TTJH0003</v>
          </cell>
          <cell r="E3432" t="str">
            <v>心脏瓣膜置换术</v>
          </cell>
        </row>
        <row r="3432">
          <cell r="H3432" t="str">
            <v>例</v>
          </cell>
        </row>
        <row r="3432">
          <cell r="J3432">
            <v>5850</v>
          </cell>
          <cell r="K3432">
            <v>5850</v>
          </cell>
          <cell r="L3432">
            <v>2600</v>
          </cell>
        </row>
        <row r="3433">
          <cell r="D3433" t="str">
            <v>TTJH0004</v>
          </cell>
          <cell r="E3433" t="str">
            <v>法鲁氏四联症根治术</v>
          </cell>
        </row>
        <row r="3433">
          <cell r="H3433" t="str">
            <v>例</v>
          </cell>
          <cell r="I3433" t="str">
            <v>6岁以下（含6岁生日当天）儿童手术可按手术费的15%加收。</v>
          </cell>
          <cell r="J3433">
            <v>5850</v>
          </cell>
          <cell r="K3433">
            <v>5850</v>
          </cell>
          <cell r="L3433">
            <v>2600</v>
          </cell>
        </row>
        <row r="3434">
          <cell r="D3434" t="str">
            <v>TTJH1301</v>
          </cell>
          <cell r="E3434" t="str">
            <v>左心耳封堵术</v>
          </cell>
          <cell r="F3434" t="str">
            <v>食道超声检查左心耳形态。穿刺股静脉，行房间隔穿刺，进入左房。左房内完成封堵器的导引系统交换。在食道超声和X光造影提示下，沿造影导管放置导引系统于左心耳内。沿导引系统递送封堵器，在食道超声和X光下释放封堵器。不含房间隔穿刺、监护、食道超声和X线引导。</v>
          </cell>
          <cell r="G3434" t="str">
            <v>封堵器、导引系统、导丝</v>
          </cell>
          <cell r="H3434" t="str">
            <v>例</v>
          </cell>
          <cell r="I3434" t="str">
            <v>6岁以下（含6岁生日当天）儿童手术可按手术费的15%加收。</v>
          </cell>
          <cell r="J3434">
            <v>3900</v>
          </cell>
          <cell r="K3434">
            <v>3900</v>
          </cell>
          <cell r="L3434">
            <v>1560</v>
          </cell>
        </row>
        <row r="3435">
          <cell r="D3435" t="str">
            <v>TTJH0005</v>
          </cell>
          <cell r="E3435" t="str">
            <v>主动脉狭窄成型术</v>
          </cell>
        </row>
        <row r="3435">
          <cell r="H3435" t="str">
            <v>例</v>
          </cell>
          <cell r="I3435" t="str">
            <v>6岁以下（含6岁生日当天）儿童手术可按手术费的15%加收。</v>
          </cell>
          <cell r="J3435">
            <v>5850</v>
          </cell>
          <cell r="K3435">
            <v>5850</v>
          </cell>
          <cell r="L3435">
            <v>2600</v>
          </cell>
        </row>
        <row r="3436">
          <cell r="D3436" t="str">
            <v>TTJH0006</v>
          </cell>
          <cell r="E3436" t="str">
            <v>冠状动脉成型术</v>
          </cell>
        </row>
        <row r="3436">
          <cell r="H3436" t="str">
            <v>例</v>
          </cell>
        </row>
        <row r="3436">
          <cell r="J3436">
            <v>5850</v>
          </cell>
          <cell r="K3436">
            <v>5850</v>
          </cell>
          <cell r="L3436">
            <v>2600</v>
          </cell>
        </row>
        <row r="3437">
          <cell r="D3437" t="str">
            <v>TTJH0007</v>
          </cell>
          <cell r="E3437" t="str">
            <v>体外循环心内直视术</v>
          </cell>
        </row>
        <row r="3437">
          <cell r="H3437" t="str">
            <v>例</v>
          </cell>
          <cell r="I3437" t="str">
            <v>6岁以下（含6岁生日当天）儿童手术可按手术费的15%加收。</v>
          </cell>
          <cell r="J3437">
            <v>5850</v>
          </cell>
          <cell r="K3437">
            <v>5850</v>
          </cell>
          <cell r="L3437">
            <v>2600</v>
          </cell>
        </row>
        <row r="3438">
          <cell r="D3438" t="str">
            <v>TTJH0008</v>
          </cell>
          <cell r="E3438" t="str">
            <v>主动脉切除人造血管移植术</v>
          </cell>
        </row>
        <row r="3438">
          <cell r="H3438" t="str">
            <v>例</v>
          </cell>
          <cell r="I3438" t="str">
            <v>6岁以下（含6岁生日当天）儿童手术可按手术费的15%加收。</v>
          </cell>
          <cell r="J3438">
            <v>5850</v>
          </cell>
          <cell r="K3438">
            <v>5850</v>
          </cell>
          <cell r="L3438">
            <v>2600</v>
          </cell>
        </row>
        <row r="3439">
          <cell r="D3439" t="str">
            <v>TTJH0009</v>
          </cell>
          <cell r="E3439" t="str">
            <v>动脉瘤切除血管移植术</v>
          </cell>
        </row>
        <row r="3439">
          <cell r="H3439" t="str">
            <v>例</v>
          </cell>
        </row>
        <row r="3439">
          <cell r="J3439">
            <v>5850</v>
          </cell>
          <cell r="K3439">
            <v>5850</v>
          </cell>
          <cell r="L3439">
            <v>2600</v>
          </cell>
        </row>
        <row r="3440">
          <cell r="D3440" t="str">
            <v>TTJH0010</v>
          </cell>
          <cell r="E3440" t="str">
            <v>心包剥脱术</v>
          </cell>
        </row>
        <row r="3440">
          <cell r="H3440" t="str">
            <v>例</v>
          </cell>
          <cell r="I3440" t="str">
            <v>6岁以下（含6岁生日当天）儿童手术可按手术费的15%加收。</v>
          </cell>
          <cell r="J3440">
            <v>3900</v>
          </cell>
          <cell r="K3440">
            <v>3900</v>
          </cell>
          <cell r="L3440">
            <v>1560</v>
          </cell>
        </row>
        <row r="3441">
          <cell r="D3441" t="str">
            <v>TTJH0011</v>
          </cell>
          <cell r="E3441" t="str">
            <v>房间隔缺损修补术</v>
          </cell>
        </row>
        <row r="3441">
          <cell r="H3441" t="str">
            <v>例</v>
          </cell>
          <cell r="I3441" t="str">
            <v>6岁以下（含6岁生日当天）儿童手术可按手术费的15%加收。</v>
          </cell>
          <cell r="J3441">
            <v>3900</v>
          </cell>
          <cell r="K3441">
            <v>3900</v>
          </cell>
          <cell r="L3441">
            <v>1560</v>
          </cell>
        </row>
        <row r="3442">
          <cell r="D3442" t="str">
            <v>TTJH0012</v>
          </cell>
          <cell r="E3442" t="str">
            <v>室间隔缺损修补术</v>
          </cell>
        </row>
        <row r="3442">
          <cell r="H3442" t="str">
            <v>例</v>
          </cell>
          <cell r="I3442" t="str">
            <v>6岁以下（含6岁生日当天）儿童手术可按手术费的15%加收。</v>
          </cell>
          <cell r="J3442">
            <v>3900</v>
          </cell>
          <cell r="K3442">
            <v>3900</v>
          </cell>
          <cell r="L3442">
            <v>1560</v>
          </cell>
        </row>
        <row r="3443">
          <cell r="D3443" t="str">
            <v>TTJH0013</v>
          </cell>
          <cell r="E3443" t="str">
            <v>三联症根治术</v>
          </cell>
        </row>
        <row r="3443">
          <cell r="H3443" t="str">
            <v>例</v>
          </cell>
        </row>
        <row r="3443">
          <cell r="J3443">
            <v>3900</v>
          </cell>
          <cell r="K3443">
            <v>3900</v>
          </cell>
          <cell r="L3443">
            <v>1560</v>
          </cell>
        </row>
        <row r="3444">
          <cell r="D3444" t="str">
            <v>TTJH0014</v>
          </cell>
          <cell r="E3444" t="str">
            <v>四联症根治术</v>
          </cell>
        </row>
        <row r="3444">
          <cell r="H3444" t="str">
            <v>例</v>
          </cell>
        </row>
        <row r="3444">
          <cell r="J3444">
            <v>3900</v>
          </cell>
          <cell r="K3444">
            <v>3900</v>
          </cell>
          <cell r="L3444">
            <v>1560</v>
          </cell>
        </row>
        <row r="3445">
          <cell r="D3445" t="str">
            <v>TTJH0015</v>
          </cell>
          <cell r="E3445" t="str">
            <v>动脉导管结扎或切断缝合术</v>
          </cell>
        </row>
        <row r="3445">
          <cell r="H3445" t="str">
            <v>例</v>
          </cell>
          <cell r="I3445" t="str">
            <v>6岁以下（含6岁生日当天）儿童手术可按手术费的15%加收。</v>
          </cell>
          <cell r="J3445">
            <v>3900</v>
          </cell>
          <cell r="K3445">
            <v>3900</v>
          </cell>
          <cell r="L3445">
            <v>1560</v>
          </cell>
        </row>
        <row r="3446">
          <cell r="D3446" t="str">
            <v>TTJH0016</v>
          </cell>
          <cell r="E3446" t="str">
            <v>肺动脉瓣切开术</v>
          </cell>
        </row>
        <row r="3446">
          <cell r="H3446" t="str">
            <v>例</v>
          </cell>
          <cell r="I3446" t="str">
            <v>6岁以下（含6岁生日当天）儿童手术可按手术费的15%加收。</v>
          </cell>
          <cell r="J3446">
            <v>3900</v>
          </cell>
          <cell r="K3446">
            <v>3900</v>
          </cell>
          <cell r="L3446">
            <v>1560</v>
          </cell>
        </row>
        <row r="3447">
          <cell r="D3447" t="str">
            <v>TTJH0017</v>
          </cell>
          <cell r="E3447" t="str">
            <v>二尖瓣分离术</v>
          </cell>
        </row>
        <row r="3447">
          <cell r="H3447" t="str">
            <v>例</v>
          </cell>
        </row>
        <row r="3447">
          <cell r="J3447">
            <v>3900</v>
          </cell>
          <cell r="K3447">
            <v>3900</v>
          </cell>
          <cell r="L3447">
            <v>1560</v>
          </cell>
        </row>
        <row r="3448">
          <cell r="D3448" t="str">
            <v>TTJH0018</v>
          </cell>
          <cell r="E3448" t="str">
            <v>二尖瓣下垂直视修补术</v>
          </cell>
        </row>
        <row r="3448">
          <cell r="H3448" t="str">
            <v>例</v>
          </cell>
          <cell r="I3448" t="str">
            <v>6岁以下（含6岁生日当天）儿童手术可按手术费的15%加收。</v>
          </cell>
          <cell r="J3448">
            <v>3900</v>
          </cell>
          <cell r="K3448">
            <v>3900</v>
          </cell>
          <cell r="L3448">
            <v>1560</v>
          </cell>
        </row>
        <row r="3449">
          <cell r="D3449" t="str">
            <v>TTJH0019</v>
          </cell>
          <cell r="E3449" t="str">
            <v>三尖瓣下垂直视修补术</v>
          </cell>
        </row>
        <row r="3449">
          <cell r="H3449" t="str">
            <v>例</v>
          </cell>
          <cell r="I3449" t="str">
            <v>6岁以下（含6岁生日当天）儿童手术可按手术费的15%加收。</v>
          </cell>
          <cell r="J3449">
            <v>3900</v>
          </cell>
          <cell r="K3449">
            <v>3900</v>
          </cell>
          <cell r="L3449">
            <v>1560</v>
          </cell>
        </row>
        <row r="3450">
          <cell r="D3450" t="str">
            <v>TTJH0020</v>
          </cell>
          <cell r="E3450" t="str">
            <v>室壁瘤切除术</v>
          </cell>
        </row>
        <row r="3450">
          <cell r="H3450" t="str">
            <v>例</v>
          </cell>
        </row>
        <row r="3450">
          <cell r="J3450">
            <v>3900</v>
          </cell>
          <cell r="K3450">
            <v>3900</v>
          </cell>
          <cell r="L3450">
            <v>1560</v>
          </cell>
        </row>
        <row r="3451">
          <cell r="D3451" t="str">
            <v>TTJH0021</v>
          </cell>
          <cell r="E3451" t="str">
            <v>心房粘液瘤切除术</v>
          </cell>
        </row>
        <row r="3451">
          <cell r="H3451" t="str">
            <v>例</v>
          </cell>
        </row>
        <row r="3451">
          <cell r="J3451">
            <v>3900</v>
          </cell>
          <cell r="K3451">
            <v>3900</v>
          </cell>
          <cell r="L3451">
            <v>1560</v>
          </cell>
        </row>
        <row r="3452">
          <cell r="D3452" t="str">
            <v>TTJH0022</v>
          </cell>
          <cell r="E3452" t="str">
            <v>心室粘液瘤切除术</v>
          </cell>
        </row>
        <row r="3452">
          <cell r="H3452" t="str">
            <v>例</v>
          </cell>
        </row>
        <row r="3452">
          <cell r="J3452">
            <v>3900</v>
          </cell>
          <cell r="K3452">
            <v>3900</v>
          </cell>
          <cell r="L3452">
            <v>1560</v>
          </cell>
        </row>
        <row r="3453">
          <cell r="D3453" t="str">
            <v>TTJH0023</v>
          </cell>
          <cell r="E3453" t="str">
            <v>纵膈肿物切除术</v>
          </cell>
        </row>
        <row r="3453">
          <cell r="H3453" t="str">
            <v>例</v>
          </cell>
          <cell r="I3453" t="str">
            <v>6岁以下（含6岁生日当天）儿童手术可按手术费的15%加收。</v>
          </cell>
          <cell r="J3453">
            <v>3900</v>
          </cell>
          <cell r="K3453">
            <v>3900</v>
          </cell>
          <cell r="L3453">
            <v>1560</v>
          </cell>
        </row>
        <row r="3454">
          <cell r="D3454" t="str">
            <v>TTJH0024</v>
          </cell>
          <cell r="E3454" t="str">
            <v>胸腹动脉瘤切除术</v>
          </cell>
        </row>
        <row r="3454">
          <cell r="H3454" t="str">
            <v>例</v>
          </cell>
          <cell r="I3454" t="str">
            <v>限肺结核、病毒性肝炎、艾滋病、梅毒手术患者加收。按手术费的15%加收</v>
          </cell>
          <cell r="J3454">
            <v>3900</v>
          </cell>
          <cell r="K3454">
            <v>3900</v>
          </cell>
          <cell r="L3454">
            <v>1560</v>
          </cell>
        </row>
        <row r="3455">
          <cell r="D3455" t="str">
            <v>TTJH0025</v>
          </cell>
          <cell r="E3455" t="str">
            <v>结肠代食道术</v>
          </cell>
        </row>
        <row r="3455">
          <cell r="H3455" t="str">
            <v>例</v>
          </cell>
        </row>
        <row r="3455">
          <cell r="J3455">
            <v>3900</v>
          </cell>
          <cell r="K3455">
            <v>3900</v>
          </cell>
          <cell r="L3455">
            <v>1560</v>
          </cell>
        </row>
        <row r="3456">
          <cell r="D3456" t="str">
            <v>TTJH0026</v>
          </cell>
          <cell r="E3456" t="str">
            <v>肺疱切除缝缩术</v>
          </cell>
        </row>
        <row r="3456">
          <cell r="H3456" t="str">
            <v>例</v>
          </cell>
        </row>
        <row r="3456">
          <cell r="J3456">
            <v>3900</v>
          </cell>
          <cell r="K3456">
            <v>3900</v>
          </cell>
          <cell r="L3456">
            <v>1560</v>
          </cell>
        </row>
        <row r="3457">
          <cell r="D3457" t="str">
            <v>TTJH0027</v>
          </cell>
          <cell r="E3457" t="str">
            <v>食道成型术</v>
          </cell>
        </row>
        <row r="3457">
          <cell r="H3457" t="str">
            <v>例</v>
          </cell>
          <cell r="I3457" t="str">
            <v>6岁以下（含6岁生日当天）儿童手术可按手术费的15%加收。限肺结核、病毒性肝炎、艾滋病、梅毒手术患者加收。按手术费的15%加收</v>
          </cell>
          <cell r="J3457">
            <v>3900</v>
          </cell>
          <cell r="K3457">
            <v>3900</v>
          </cell>
          <cell r="L3457">
            <v>1560</v>
          </cell>
        </row>
        <row r="3458">
          <cell r="D3458" t="str">
            <v>TTJH0028</v>
          </cell>
          <cell r="E3458" t="str">
            <v>肺膜剥离术</v>
          </cell>
        </row>
        <row r="3458">
          <cell r="H3458" t="str">
            <v>例</v>
          </cell>
          <cell r="I3458" t="str">
            <v>6岁以下（含6岁生日当天）儿童手术可按手术费的15%加收。</v>
          </cell>
          <cell r="J3458">
            <v>3900</v>
          </cell>
          <cell r="K3458">
            <v>3900</v>
          </cell>
          <cell r="L3458">
            <v>1560</v>
          </cell>
        </row>
        <row r="3459">
          <cell r="D3459" t="str">
            <v>TTJH0029</v>
          </cell>
          <cell r="E3459" t="str">
            <v>胃或食道静脉结扎术</v>
          </cell>
        </row>
        <row r="3459">
          <cell r="H3459" t="str">
            <v>例</v>
          </cell>
          <cell r="I3459" t="str">
            <v>6岁以下（含6岁生日当天）儿童手术可按手术费的15%加收。限肺结核、病毒性肝炎、艾滋病、梅毒手术患者加收。按手术费的15%加收</v>
          </cell>
          <cell r="J3459">
            <v>3900</v>
          </cell>
          <cell r="K3459">
            <v>3900</v>
          </cell>
          <cell r="L3459">
            <v>1560</v>
          </cell>
        </row>
        <row r="3460">
          <cell r="D3460" t="str">
            <v>TTJH0030</v>
          </cell>
          <cell r="E3460" t="str">
            <v>食道全切小结肠代食道术</v>
          </cell>
        </row>
        <row r="3460">
          <cell r="H3460" t="str">
            <v>例</v>
          </cell>
        </row>
        <row r="3460">
          <cell r="J3460">
            <v>3900</v>
          </cell>
          <cell r="K3460">
            <v>3900</v>
          </cell>
          <cell r="L3460">
            <v>1560</v>
          </cell>
        </row>
        <row r="3461">
          <cell r="D3461" t="str">
            <v>TTJH0031</v>
          </cell>
          <cell r="E3461" t="str">
            <v>肺淋巴摘除术</v>
          </cell>
        </row>
        <row r="3461">
          <cell r="H3461" t="str">
            <v>例</v>
          </cell>
          <cell r="I3461" t="str">
            <v>6岁以下（含6岁生日当天）儿童手术可按手术费的15%加收。</v>
          </cell>
          <cell r="J3461">
            <v>3900</v>
          </cell>
          <cell r="K3461">
            <v>3900</v>
          </cell>
          <cell r="L3461">
            <v>1560</v>
          </cell>
        </row>
        <row r="3462">
          <cell r="D3462" t="str">
            <v>TTJH0032</v>
          </cell>
          <cell r="E3462" t="str">
            <v>二尖瓣球囊成型术</v>
          </cell>
        </row>
        <row r="3462">
          <cell r="H3462" t="str">
            <v>例</v>
          </cell>
        </row>
        <row r="3462">
          <cell r="J3462">
            <v>3900</v>
          </cell>
          <cell r="K3462">
            <v>3900</v>
          </cell>
          <cell r="L3462">
            <v>1560</v>
          </cell>
        </row>
        <row r="3463">
          <cell r="D3463" t="str">
            <v>TTJH0033</v>
          </cell>
          <cell r="E3463" t="str">
            <v>消融术</v>
          </cell>
        </row>
        <row r="3463">
          <cell r="H3463" t="str">
            <v>例</v>
          </cell>
          <cell r="I3463" t="str">
            <v>6岁以下（含6岁生日当天）儿童手术可按手术费的15%加收。限肺结核、病毒性肝炎、艾滋病、梅毒手术患者加收。按手术费的15%加收</v>
          </cell>
          <cell r="J3463">
            <v>3900</v>
          </cell>
          <cell r="K3463">
            <v>3900</v>
          </cell>
          <cell r="L3463">
            <v>1560</v>
          </cell>
        </row>
        <row r="3464">
          <cell r="D3464" t="str">
            <v>TTJH0034</v>
          </cell>
          <cell r="E3464" t="str">
            <v>儿童先心病</v>
          </cell>
        </row>
        <row r="3464">
          <cell r="H3464" t="str">
            <v>例</v>
          </cell>
        </row>
        <row r="3464">
          <cell r="J3464">
            <v>3900</v>
          </cell>
          <cell r="K3464">
            <v>3900</v>
          </cell>
          <cell r="L3464">
            <v>1560</v>
          </cell>
        </row>
        <row r="3465">
          <cell r="D3465" t="str">
            <v>TTJH0035</v>
          </cell>
          <cell r="E3465" t="str">
            <v>儿童主动脉瓣关闭不全成型术</v>
          </cell>
        </row>
        <row r="3465">
          <cell r="H3465" t="str">
            <v>例</v>
          </cell>
        </row>
        <row r="3465">
          <cell r="J3465">
            <v>3900</v>
          </cell>
          <cell r="K3465">
            <v>3900</v>
          </cell>
          <cell r="L3465">
            <v>1560</v>
          </cell>
        </row>
        <row r="3466">
          <cell r="D3466" t="str">
            <v>TTJH0036</v>
          </cell>
          <cell r="E3466" t="str">
            <v>儿童主动脉瓣狭窄解除术</v>
          </cell>
        </row>
        <row r="3466">
          <cell r="H3466" t="str">
            <v>例</v>
          </cell>
        </row>
        <row r="3466">
          <cell r="J3466">
            <v>3900</v>
          </cell>
          <cell r="K3466">
            <v>3900</v>
          </cell>
          <cell r="L3466">
            <v>1560</v>
          </cell>
        </row>
        <row r="3467">
          <cell r="D3467" t="str">
            <v>TTJH0037</v>
          </cell>
          <cell r="E3467" t="str">
            <v>主动脉瓣瓣下膜狭窄解除术</v>
          </cell>
        </row>
        <row r="3467">
          <cell r="H3467" t="str">
            <v>例</v>
          </cell>
          <cell r="I3467" t="str">
            <v>6岁以下（含6岁生日当天）儿童手术可按手术费的15%加收。</v>
          </cell>
          <cell r="J3467">
            <v>3900</v>
          </cell>
          <cell r="K3467">
            <v>3900</v>
          </cell>
          <cell r="L3467">
            <v>1560</v>
          </cell>
        </row>
        <row r="3468">
          <cell r="D3468" t="str">
            <v>TTJH0038</v>
          </cell>
          <cell r="E3468" t="str">
            <v>主动脉瓣瓣上狭窄解除术</v>
          </cell>
        </row>
        <row r="3468">
          <cell r="H3468" t="str">
            <v>例</v>
          </cell>
          <cell r="I3468" t="str">
            <v>6岁以下（含6岁生日当天）儿童手术可按手术费的15%加收。</v>
          </cell>
          <cell r="J3468">
            <v>3900</v>
          </cell>
          <cell r="K3468">
            <v>3900</v>
          </cell>
          <cell r="L3468">
            <v>1560</v>
          </cell>
        </row>
        <row r="3469">
          <cell r="D3469" t="str">
            <v>TTJH0039</v>
          </cell>
          <cell r="E3469" t="str">
            <v>单心室 双向GLenn术</v>
          </cell>
        </row>
        <row r="3469">
          <cell r="H3469" t="str">
            <v>例</v>
          </cell>
          <cell r="I3469" t="str">
            <v>6岁以下（含6岁生日当天）儿童手术可按手术费的15%加收。</v>
          </cell>
          <cell r="J3469">
            <v>3900</v>
          </cell>
          <cell r="K3469">
            <v>3900</v>
          </cell>
          <cell r="L3469">
            <v>1560</v>
          </cell>
        </row>
        <row r="3470">
          <cell r="D3470" t="str">
            <v>TTJH0040</v>
          </cell>
          <cell r="E3470" t="str">
            <v>三尖半闭锁双向GLenn术</v>
          </cell>
        </row>
        <row r="3470">
          <cell r="H3470" t="str">
            <v>例</v>
          </cell>
          <cell r="I3470" t="str">
            <v>6岁以下（含6岁生日当天）儿童手术可按手术费的15%加收。</v>
          </cell>
          <cell r="J3470">
            <v>3900</v>
          </cell>
          <cell r="K3470">
            <v>3900</v>
          </cell>
          <cell r="L3470">
            <v>1560</v>
          </cell>
        </row>
        <row r="3471">
          <cell r="D3471" t="str">
            <v>TTJH0041</v>
          </cell>
          <cell r="E3471" t="str">
            <v>单心室Fontan术</v>
          </cell>
        </row>
        <row r="3471">
          <cell r="H3471" t="str">
            <v>例</v>
          </cell>
        </row>
        <row r="3471">
          <cell r="J3471">
            <v>3900</v>
          </cell>
          <cell r="K3471">
            <v>3900</v>
          </cell>
          <cell r="L3471">
            <v>1560</v>
          </cell>
        </row>
        <row r="3472">
          <cell r="D3472" t="str">
            <v>TTJH0042</v>
          </cell>
          <cell r="E3472" t="str">
            <v>三尖瓣闭锁Fontant术</v>
          </cell>
        </row>
        <row r="3472">
          <cell r="H3472" t="str">
            <v>例</v>
          </cell>
        </row>
        <row r="3472">
          <cell r="J3472">
            <v>3900</v>
          </cell>
          <cell r="K3472">
            <v>3900</v>
          </cell>
          <cell r="L3472">
            <v>1560</v>
          </cell>
        </row>
        <row r="3473">
          <cell r="D3473" t="str">
            <v>TTJH0043</v>
          </cell>
          <cell r="E3473" t="str">
            <v>血管取栓、成型术内膜剥脱术</v>
          </cell>
        </row>
        <row r="3473">
          <cell r="H3473" t="str">
            <v>例</v>
          </cell>
          <cell r="I3473" t="str">
            <v>6岁以下（含6岁生日当天）儿童手术可按手术费的15%加收。限肺结核、病毒性肝炎、艾滋病、梅毒手术患者加收。按手术费的15%加收</v>
          </cell>
          <cell r="J3473">
            <v>3900</v>
          </cell>
          <cell r="K3473">
            <v>3900</v>
          </cell>
          <cell r="L3473">
            <v>1560</v>
          </cell>
        </row>
        <row r="3474">
          <cell r="D3474" t="str">
            <v>TTJH0044</v>
          </cell>
          <cell r="E3474" t="str">
            <v>外周血管动静脉瘘切除术</v>
          </cell>
        </row>
        <row r="3474">
          <cell r="H3474" t="str">
            <v>例</v>
          </cell>
          <cell r="I3474" t="str">
            <v>6岁以下（含6岁生日当天）儿童手术可按手术费的15%加收。</v>
          </cell>
          <cell r="J3474">
            <v>3900</v>
          </cell>
          <cell r="K3474">
            <v>3900</v>
          </cell>
          <cell r="L3474">
            <v>1560</v>
          </cell>
        </row>
        <row r="3475">
          <cell r="D3475" t="str">
            <v>TTJH0045</v>
          </cell>
          <cell r="E3475" t="str">
            <v>肠腔静脉人工血管移植术</v>
          </cell>
        </row>
        <row r="3475">
          <cell r="H3475" t="str">
            <v>例</v>
          </cell>
          <cell r="I3475" t="str">
            <v>6岁以下（含6岁生日当天）儿童手术可按手术费的15%加收。</v>
          </cell>
          <cell r="J3475">
            <v>3900</v>
          </cell>
          <cell r="K3475">
            <v>3900</v>
          </cell>
          <cell r="L3475">
            <v>1560</v>
          </cell>
        </row>
        <row r="3476">
          <cell r="D3476" t="str">
            <v>TTJH0046</v>
          </cell>
          <cell r="E3476" t="str">
            <v>腔、肠、房人工血管移植术</v>
          </cell>
        </row>
        <row r="3476">
          <cell r="H3476" t="str">
            <v>例</v>
          </cell>
        </row>
        <row r="3476">
          <cell r="J3476">
            <v>3900</v>
          </cell>
          <cell r="K3476">
            <v>3900</v>
          </cell>
          <cell r="L3476">
            <v>1560</v>
          </cell>
        </row>
        <row r="3477">
          <cell r="D3477" t="str">
            <v>TTJH0047</v>
          </cell>
          <cell r="E3477" t="str">
            <v>静脉瓣膜切除修补成型术</v>
          </cell>
        </row>
        <row r="3477">
          <cell r="H3477" t="str">
            <v>例</v>
          </cell>
        </row>
        <row r="3477">
          <cell r="J3477">
            <v>3900</v>
          </cell>
          <cell r="K3477">
            <v>3900</v>
          </cell>
          <cell r="L3477">
            <v>1560</v>
          </cell>
        </row>
        <row r="3478">
          <cell r="D3478" t="str">
            <v>TTJH0048</v>
          </cell>
          <cell r="E3478" t="str">
            <v>主动脉瘤切除术</v>
          </cell>
        </row>
        <row r="3478">
          <cell r="H3478" t="str">
            <v>例</v>
          </cell>
        </row>
        <row r="3478">
          <cell r="J3478">
            <v>3900</v>
          </cell>
          <cell r="K3478">
            <v>3900</v>
          </cell>
          <cell r="L3478">
            <v>1560</v>
          </cell>
        </row>
        <row r="3479">
          <cell r="D3479" t="str">
            <v>TTJH0049</v>
          </cell>
          <cell r="E3479" t="str">
            <v>单心室全腔静脉吻合术</v>
          </cell>
        </row>
        <row r="3479">
          <cell r="H3479" t="str">
            <v>例</v>
          </cell>
        </row>
        <row r="3479">
          <cell r="J3479">
            <v>3900</v>
          </cell>
          <cell r="K3479">
            <v>3900</v>
          </cell>
          <cell r="L3479">
            <v>1560</v>
          </cell>
        </row>
        <row r="3480">
          <cell r="D3480" t="str">
            <v>TTJH0050</v>
          </cell>
          <cell r="E3480" t="str">
            <v>三尖瓣闭锁全腔静脉吻合术</v>
          </cell>
        </row>
        <row r="3480">
          <cell r="H3480" t="str">
            <v>例</v>
          </cell>
        </row>
        <row r="3480">
          <cell r="J3480">
            <v>3900</v>
          </cell>
          <cell r="K3480">
            <v>3900</v>
          </cell>
          <cell r="L3480">
            <v>1560</v>
          </cell>
        </row>
        <row r="3481">
          <cell r="D3481" t="str">
            <v>TTJH0051</v>
          </cell>
          <cell r="E3481" t="str">
            <v>单心室改良GLenn术</v>
          </cell>
        </row>
        <row r="3481">
          <cell r="H3481" t="str">
            <v>例</v>
          </cell>
        </row>
        <row r="3481">
          <cell r="J3481">
            <v>3900</v>
          </cell>
          <cell r="K3481">
            <v>3900</v>
          </cell>
          <cell r="L3481">
            <v>1560</v>
          </cell>
        </row>
        <row r="3482">
          <cell r="D3482" t="str">
            <v>TTJH0052</v>
          </cell>
          <cell r="E3482" t="str">
            <v>三房心根治术</v>
          </cell>
        </row>
        <row r="3482">
          <cell r="H3482" t="str">
            <v>例</v>
          </cell>
          <cell r="I3482" t="str">
            <v>6岁以下（含6岁生日当天）儿童手术可按手术费的15%加收。</v>
          </cell>
          <cell r="J3482">
            <v>3900</v>
          </cell>
          <cell r="K3482">
            <v>3900</v>
          </cell>
          <cell r="L3482">
            <v>1560</v>
          </cell>
        </row>
        <row r="3483">
          <cell r="D3483" t="str">
            <v>TTJH0053</v>
          </cell>
          <cell r="E3483" t="str">
            <v>Embstein换三尖瓣术</v>
          </cell>
        </row>
        <row r="3483">
          <cell r="H3483" t="str">
            <v>例</v>
          </cell>
        </row>
        <row r="3483">
          <cell r="J3483">
            <v>3900</v>
          </cell>
          <cell r="K3483">
            <v>3900</v>
          </cell>
          <cell r="L3483">
            <v>1560</v>
          </cell>
        </row>
        <row r="3484">
          <cell r="D3484" t="str">
            <v>TTJH0054</v>
          </cell>
          <cell r="E3484" t="str">
            <v>完全性房室通道根治术</v>
          </cell>
        </row>
        <row r="3484">
          <cell r="H3484" t="str">
            <v>例</v>
          </cell>
        </row>
        <row r="3484">
          <cell r="J3484">
            <v>3900</v>
          </cell>
          <cell r="K3484">
            <v>3900</v>
          </cell>
          <cell r="L3484">
            <v>1560</v>
          </cell>
        </row>
        <row r="3485">
          <cell r="D3485" t="str">
            <v>TTJH0055</v>
          </cell>
          <cell r="E3485" t="str">
            <v>右心室双出口</v>
          </cell>
        </row>
        <row r="3485">
          <cell r="H3485" t="str">
            <v>例</v>
          </cell>
          <cell r="I3485" t="str">
            <v>6岁以下（含6岁生日当天）儿童手术可按手术费的15%加收。</v>
          </cell>
          <cell r="J3485">
            <v>3900</v>
          </cell>
          <cell r="K3485">
            <v>3900</v>
          </cell>
          <cell r="L3485">
            <v>1560</v>
          </cell>
        </row>
        <row r="3486">
          <cell r="D3486" t="str">
            <v>TTJH0056</v>
          </cell>
          <cell r="E3486" t="str">
            <v>大动脉转位</v>
          </cell>
        </row>
        <row r="3486">
          <cell r="H3486" t="str">
            <v>例</v>
          </cell>
          <cell r="I3486" t="str">
            <v>6岁以下（含6岁生日当天）儿童手术可按手术费的15%加收。</v>
          </cell>
          <cell r="J3486">
            <v>3900</v>
          </cell>
          <cell r="K3486">
            <v>3900</v>
          </cell>
          <cell r="L3486">
            <v>1560</v>
          </cell>
        </row>
        <row r="3487">
          <cell r="D3487" t="str">
            <v>TTJH0057</v>
          </cell>
          <cell r="E3487" t="str">
            <v>肺动脉束带术</v>
          </cell>
        </row>
        <row r="3487">
          <cell r="H3487" t="str">
            <v>例</v>
          </cell>
          <cell r="I3487" t="str">
            <v>6岁以下（含6岁生日当天）儿童手术可按手术费的15%加收。</v>
          </cell>
          <cell r="J3487">
            <v>3900</v>
          </cell>
          <cell r="K3487">
            <v>3900</v>
          </cell>
          <cell r="L3487">
            <v>1560</v>
          </cell>
        </row>
        <row r="3488">
          <cell r="D3488" t="str">
            <v>TTJH0058</v>
          </cell>
          <cell r="E3488" t="str">
            <v>肺动静脉瘘切除术或结扎</v>
          </cell>
        </row>
        <row r="3488">
          <cell r="H3488" t="str">
            <v>例</v>
          </cell>
        </row>
        <row r="3488">
          <cell r="J3488">
            <v>3900</v>
          </cell>
          <cell r="K3488">
            <v>3900</v>
          </cell>
          <cell r="L3488">
            <v>1560</v>
          </cell>
        </row>
        <row r="3489">
          <cell r="D3489" t="str">
            <v>TTJH0059</v>
          </cell>
          <cell r="E3489" t="str">
            <v>全肺切除术</v>
          </cell>
        </row>
        <row r="3489">
          <cell r="H3489" t="str">
            <v>例</v>
          </cell>
        </row>
        <row r="3489">
          <cell r="J3489">
            <v>3900</v>
          </cell>
          <cell r="K3489">
            <v>3900</v>
          </cell>
          <cell r="L3489">
            <v>1560</v>
          </cell>
        </row>
        <row r="3490">
          <cell r="D3490" t="str">
            <v>TTJH0060</v>
          </cell>
          <cell r="E3490" t="str">
            <v>肺叶切除术</v>
          </cell>
        </row>
        <row r="3490">
          <cell r="H3490" t="str">
            <v>例</v>
          </cell>
          <cell r="I3490" t="str">
            <v>6岁以下（含6岁生日当天）儿童手术可按手术费的15%加收。</v>
          </cell>
          <cell r="J3490">
            <v>3900</v>
          </cell>
          <cell r="K3490">
            <v>3900</v>
          </cell>
          <cell r="L3490">
            <v>1560</v>
          </cell>
        </row>
        <row r="3491">
          <cell r="D3491" t="str">
            <v>TTJH0061</v>
          </cell>
          <cell r="E3491" t="str">
            <v>胸廓成型术(一期)</v>
          </cell>
        </row>
        <row r="3491">
          <cell r="H3491" t="str">
            <v>例</v>
          </cell>
          <cell r="I3491" t="str">
            <v>6岁以下（含6岁生日当天）儿童手术可按手术费的15%加收。</v>
          </cell>
          <cell r="J3491">
            <v>3900</v>
          </cell>
          <cell r="K3491">
            <v>3900</v>
          </cell>
          <cell r="L3491">
            <v>1560</v>
          </cell>
        </row>
        <row r="3492">
          <cell r="D3492" t="str">
            <v>TTJH0062</v>
          </cell>
          <cell r="E3492" t="str">
            <v>贲门成型术(经胸)</v>
          </cell>
        </row>
        <row r="3492">
          <cell r="H3492" t="str">
            <v>例</v>
          </cell>
          <cell r="I3492" t="str">
            <v>6岁以下（含6岁生日当天）儿童手术可按手术费的15%加收。</v>
          </cell>
          <cell r="J3492">
            <v>3900</v>
          </cell>
          <cell r="K3492">
            <v>3900</v>
          </cell>
          <cell r="L3492">
            <v>1560</v>
          </cell>
        </row>
        <row r="3493">
          <cell r="D3493" t="str">
            <v>TTJH0063</v>
          </cell>
          <cell r="E3493" t="str">
            <v>食道贲门支架放置术</v>
          </cell>
        </row>
        <row r="3493">
          <cell r="H3493" t="str">
            <v>例</v>
          </cell>
        </row>
        <row r="3493">
          <cell r="J3493">
            <v>3900</v>
          </cell>
          <cell r="K3493">
            <v>3900</v>
          </cell>
          <cell r="L3493">
            <v>1560</v>
          </cell>
        </row>
        <row r="3494">
          <cell r="D3494" t="str">
            <v>TTJH0064</v>
          </cell>
          <cell r="E3494" t="str">
            <v>肺内异物切除术</v>
          </cell>
        </row>
        <row r="3494">
          <cell r="H3494" t="str">
            <v>例</v>
          </cell>
        </row>
        <row r="3494">
          <cell r="J3494">
            <v>1950</v>
          </cell>
          <cell r="K3494">
            <v>1950</v>
          </cell>
          <cell r="L3494">
            <v>1040</v>
          </cell>
        </row>
        <row r="3495">
          <cell r="D3495" t="str">
            <v>TTJH0065</v>
          </cell>
          <cell r="E3495" t="str">
            <v>胸壁肿物切除术</v>
          </cell>
        </row>
        <row r="3495">
          <cell r="H3495" t="str">
            <v>例</v>
          </cell>
          <cell r="I3495" t="str">
            <v>6岁以下（含6岁生日当天）儿童手术可按手术费的15%加收。限肺结核、病毒性肝炎、艾滋病、梅毒手术患者加收。按手术费的15%加收</v>
          </cell>
          <cell r="J3495">
            <v>1950</v>
          </cell>
          <cell r="K3495">
            <v>1950</v>
          </cell>
          <cell r="L3495">
            <v>1040</v>
          </cell>
        </row>
        <row r="3496">
          <cell r="D3496" t="str">
            <v>TTJH0066</v>
          </cell>
          <cell r="E3496" t="str">
            <v>脓胸纤维板剥离</v>
          </cell>
        </row>
        <row r="3496">
          <cell r="H3496" t="str">
            <v>例</v>
          </cell>
          <cell r="I3496" t="str">
            <v>6岁以下（含6岁生日当天）儿童手术可按手术费的15%加收。限肺结核、病毒性肝炎、艾滋病、梅毒手术患者加收。按手术费的15%加收</v>
          </cell>
          <cell r="J3496">
            <v>1950</v>
          </cell>
          <cell r="K3496">
            <v>1950</v>
          </cell>
          <cell r="L3496">
            <v>1040</v>
          </cell>
        </row>
        <row r="3497">
          <cell r="D3497" t="str">
            <v>TTJH0067</v>
          </cell>
          <cell r="E3497" t="str">
            <v>开胸病灶清除(包括取异物)</v>
          </cell>
        </row>
        <row r="3497">
          <cell r="H3497" t="str">
            <v>例</v>
          </cell>
          <cell r="I3497" t="str">
            <v>限肺结核、病毒性肝炎、艾滋病、梅毒手术患者加收。按手术费的15%加收</v>
          </cell>
          <cell r="J3497">
            <v>1950</v>
          </cell>
          <cell r="K3497">
            <v>1950</v>
          </cell>
          <cell r="L3497">
            <v>1040</v>
          </cell>
        </row>
        <row r="3498">
          <cell r="D3498" t="str">
            <v>TTJH0069</v>
          </cell>
          <cell r="E3498" t="str">
            <v>肺楔形切除术</v>
          </cell>
        </row>
        <row r="3498">
          <cell r="H3498" t="str">
            <v>例</v>
          </cell>
          <cell r="I3498" t="str">
            <v>6岁以下（含6岁生日当天）儿童手术可按手术费的15%加收。</v>
          </cell>
          <cell r="J3498">
            <v>1950</v>
          </cell>
          <cell r="K3498">
            <v>1950</v>
          </cell>
          <cell r="L3498">
            <v>1040</v>
          </cell>
        </row>
        <row r="3499">
          <cell r="D3499" t="str">
            <v>TTJH0070</v>
          </cell>
          <cell r="E3499" t="str">
            <v>贲门括约肌切除术</v>
          </cell>
        </row>
        <row r="3499">
          <cell r="H3499" t="str">
            <v>例</v>
          </cell>
          <cell r="I3499" t="str">
            <v>限肺结核、病毒性肝炎、艾滋病、梅毒手术患者加收。按手术费的15%加收</v>
          </cell>
          <cell r="J3499">
            <v>1950</v>
          </cell>
          <cell r="K3499">
            <v>1950</v>
          </cell>
          <cell r="L3499">
            <v>1040</v>
          </cell>
        </row>
        <row r="3500">
          <cell r="D3500" t="str">
            <v>TTJH0071</v>
          </cell>
          <cell r="E3500" t="str">
            <v>膈肌修补术</v>
          </cell>
        </row>
        <row r="3500">
          <cell r="H3500" t="str">
            <v>例</v>
          </cell>
          <cell r="I3500" t="str">
            <v>6岁以下（含6岁生日当天）儿童手术可按手术费的15%加收。限肺结核、病毒性肝炎、艾滋病、梅毒手术患者加收。按手术费的15%加收</v>
          </cell>
          <cell r="J3500">
            <v>1950</v>
          </cell>
          <cell r="K3500">
            <v>1950</v>
          </cell>
          <cell r="L3500">
            <v>1040</v>
          </cell>
        </row>
        <row r="3501">
          <cell r="D3501" t="str">
            <v>TTJH0072</v>
          </cell>
          <cell r="E3501" t="str">
            <v>开胸心脏按摩</v>
          </cell>
        </row>
        <row r="3501">
          <cell r="H3501" t="str">
            <v>例</v>
          </cell>
        </row>
        <row r="3501">
          <cell r="J3501">
            <v>1300</v>
          </cell>
          <cell r="K3501">
            <v>1300</v>
          </cell>
          <cell r="L3501">
            <v>650</v>
          </cell>
        </row>
        <row r="3502">
          <cell r="D3502" t="str">
            <v>TTJH0073</v>
          </cell>
          <cell r="E3502" t="str">
            <v>永久性心脏内膜起搏器按置术</v>
          </cell>
        </row>
        <row r="3502">
          <cell r="H3502" t="str">
            <v>例</v>
          </cell>
          <cell r="I3502" t="str">
            <v>6岁以下（含6岁生日当天）儿童手术可按手术费的15%加收。</v>
          </cell>
          <cell r="J3502">
            <v>1300</v>
          </cell>
          <cell r="K3502">
            <v>1300</v>
          </cell>
          <cell r="L3502">
            <v>650</v>
          </cell>
        </row>
        <row r="3503">
          <cell r="D3503" t="str">
            <v>TTJH0074</v>
          </cell>
          <cell r="E3503" t="str">
            <v>刎颈修补术</v>
          </cell>
        </row>
        <row r="3503">
          <cell r="H3503" t="str">
            <v>例</v>
          </cell>
        </row>
        <row r="3503">
          <cell r="J3503">
            <v>1300</v>
          </cell>
          <cell r="K3503">
            <v>1300</v>
          </cell>
          <cell r="L3503">
            <v>650</v>
          </cell>
        </row>
        <row r="3504">
          <cell r="D3504" t="str">
            <v>TTJH0075</v>
          </cell>
          <cell r="E3504" t="str">
            <v>膈吻合</v>
          </cell>
        </row>
        <row r="3504">
          <cell r="H3504" t="str">
            <v>例</v>
          </cell>
        </row>
        <row r="3504">
          <cell r="J3504">
            <v>1300</v>
          </cell>
          <cell r="K3504">
            <v>1300</v>
          </cell>
          <cell r="L3504">
            <v>650</v>
          </cell>
        </row>
        <row r="3505">
          <cell r="D3505" t="str">
            <v>TTJH0076</v>
          </cell>
          <cell r="E3505" t="str">
            <v>胸廓成型术(二、三期)</v>
          </cell>
        </row>
        <row r="3505">
          <cell r="H3505" t="str">
            <v>例</v>
          </cell>
          <cell r="I3505" t="str">
            <v>限肺结核、病毒性肝炎、艾滋病、梅毒手术患者加收。按手术费的15%加收</v>
          </cell>
          <cell r="J3505">
            <v>1300</v>
          </cell>
          <cell r="K3505">
            <v>1300</v>
          </cell>
          <cell r="L3505">
            <v>650</v>
          </cell>
        </row>
        <row r="3506">
          <cell r="D3506" t="str">
            <v>TTJH0077</v>
          </cell>
          <cell r="E3506" t="str">
            <v>开胸探查术</v>
          </cell>
        </row>
        <row r="3506">
          <cell r="H3506" t="str">
            <v>例</v>
          </cell>
          <cell r="I3506" t="str">
            <v>6岁以下（含6岁生日当天）儿童手术可按手术费的15%加收。</v>
          </cell>
          <cell r="J3506">
            <v>1300</v>
          </cell>
          <cell r="K3506">
            <v>1300</v>
          </cell>
          <cell r="L3506">
            <v>650</v>
          </cell>
        </row>
        <row r="3507">
          <cell r="D3507" t="str">
            <v>TTJH0078</v>
          </cell>
          <cell r="E3507" t="str">
            <v>胸壁结核病灶清除术</v>
          </cell>
        </row>
        <row r="3507">
          <cell r="H3507" t="str">
            <v>例</v>
          </cell>
          <cell r="I3507" t="str">
            <v>限肺结核、病毒性肝炎、艾滋病、梅毒手术患者加收。按手术费的15%加收</v>
          </cell>
          <cell r="J3507">
            <v>1300</v>
          </cell>
          <cell r="K3507">
            <v>1300</v>
          </cell>
          <cell r="L3507">
            <v>650</v>
          </cell>
        </row>
        <row r="3508">
          <cell r="D3508" t="str">
            <v>TTJH0079</v>
          </cell>
          <cell r="E3508" t="str">
            <v>食道造瘘术</v>
          </cell>
        </row>
        <row r="3508">
          <cell r="H3508" t="str">
            <v>例</v>
          </cell>
        </row>
        <row r="3508">
          <cell r="J3508">
            <v>1300</v>
          </cell>
          <cell r="K3508">
            <v>1300</v>
          </cell>
          <cell r="L3508">
            <v>650</v>
          </cell>
        </row>
        <row r="3509">
          <cell r="D3509" t="str">
            <v>TTJH0080</v>
          </cell>
          <cell r="E3509" t="str">
            <v>脓胸纤维板剥离术(小)</v>
          </cell>
        </row>
        <row r="3509">
          <cell r="H3509" t="str">
            <v>例</v>
          </cell>
        </row>
        <row r="3509">
          <cell r="J3509">
            <v>1300</v>
          </cell>
          <cell r="K3509">
            <v>1300</v>
          </cell>
          <cell r="L3509">
            <v>650</v>
          </cell>
        </row>
        <row r="3510">
          <cell r="D3510" t="str">
            <v>TTJH0081</v>
          </cell>
          <cell r="E3510" t="str">
            <v>心包切开术</v>
          </cell>
        </row>
        <row r="3510">
          <cell r="H3510" t="str">
            <v>例</v>
          </cell>
          <cell r="I3510" t="str">
            <v>6岁以下（含6岁生日当天）儿童手术可按手术费的15%加收。</v>
          </cell>
          <cell r="J3510">
            <v>1300</v>
          </cell>
          <cell r="K3510">
            <v>1300</v>
          </cell>
          <cell r="L3510">
            <v>650</v>
          </cell>
        </row>
        <row r="3511">
          <cell r="D3511" t="str">
            <v>TTJH0082</v>
          </cell>
          <cell r="E3511" t="str">
            <v>胸腺切除术</v>
          </cell>
        </row>
        <row r="3511">
          <cell r="H3511" t="str">
            <v>例</v>
          </cell>
        </row>
        <row r="3511">
          <cell r="J3511">
            <v>1300</v>
          </cell>
          <cell r="K3511">
            <v>1300</v>
          </cell>
          <cell r="L3511">
            <v>650</v>
          </cell>
        </row>
        <row r="3512">
          <cell r="D3512" t="str">
            <v>TTJH0083</v>
          </cell>
          <cell r="E3512" t="str">
            <v>胸腔闭式引流</v>
          </cell>
        </row>
        <row r="3512">
          <cell r="H3512" t="str">
            <v>例</v>
          </cell>
          <cell r="I3512" t="str">
            <v>6岁以下（含6岁生日当天）儿童手术可按手术费的15%加收。限肺结核、病毒性肝炎、艾滋病、梅毒手术患者加收。按手术费的15%加收</v>
          </cell>
          <cell r="J3512">
            <v>1040</v>
          </cell>
          <cell r="K3512">
            <v>1040</v>
          </cell>
          <cell r="L3512">
            <v>390</v>
          </cell>
        </row>
        <row r="3513">
          <cell r="D3513" t="str">
            <v>TTJH0084</v>
          </cell>
          <cell r="E3513" t="str">
            <v>起搏器更换术</v>
          </cell>
        </row>
        <row r="3513">
          <cell r="H3513" t="str">
            <v>例</v>
          </cell>
          <cell r="I3513" t="str">
            <v>6岁以下（含6岁生日当天）儿童手术可按手术费的15%加收。</v>
          </cell>
          <cell r="J3513">
            <v>1040</v>
          </cell>
          <cell r="K3513">
            <v>1040</v>
          </cell>
          <cell r="L3513">
            <v>390</v>
          </cell>
        </row>
        <row r="3514">
          <cell r="D3514" t="str">
            <v>TTJH0085</v>
          </cell>
          <cell r="E3514" t="str">
            <v>临时起搏器按置术</v>
          </cell>
        </row>
        <row r="3514">
          <cell r="H3514" t="str">
            <v>例</v>
          </cell>
          <cell r="I3514" t="str">
            <v>6岁以下（含6岁生日当天）儿童手术可按手术费的15%加收。</v>
          </cell>
          <cell r="J3514">
            <v>1040</v>
          </cell>
          <cell r="K3514">
            <v>1040</v>
          </cell>
          <cell r="L3514">
            <v>390</v>
          </cell>
        </row>
        <row r="3515">
          <cell r="D3515" t="str">
            <v>TTJH0086</v>
          </cell>
          <cell r="E3515" t="str">
            <v>胸腔引流术(去肋骨)</v>
          </cell>
        </row>
        <row r="3515">
          <cell r="H3515" t="str">
            <v>例</v>
          </cell>
        </row>
        <row r="3515">
          <cell r="J3515">
            <v>1040</v>
          </cell>
          <cell r="K3515">
            <v>1040</v>
          </cell>
          <cell r="L3515">
            <v>390</v>
          </cell>
        </row>
        <row r="3516">
          <cell r="D3516" t="str">
            <v>TTJH0087</v>
          </cell>
          <cell r="E3516" t="str">
            <v>脓胸开放引流</v>
          </cell>
        </row>
        <row r="3516">
          <cell r="H3516" t="str">
            <v>例</v>
          </cell>
        </row>
        <row r="3516">
          <cell r="J3516">
            <v>780</v>
          </cell>
          <cell r="K3516">
            <v>780</v>
          </cell>
          <cell r="L3516">
            <v>260</v>
          </cell>
        </row>
        <row r="3517">
          <cell r="D3517" t="str">
            <v>TTJH0088</v>
          </cell>
          <cell r="E3517" t="str">
            <v>心脏导管检查</v>
          </cell>
        </row>
        <row r="3517">
          <cell r="H3517" t="str">
            <v>例</v>
          </cell>
        </row>
        <row r="3517">
          <cell r="J3517">
            <v>780</v>
          </cell>
          <cell r="K3517">
            <v>780</v>
          </cell>
          <cell r="L3517">
            <v>260</v>
          </cell>
        </row>
        <row r="3518">
          <cell r="D3518" t="str">
            <v>TTJH0089</v>
          </cell>
          <cell r="E3518" t="str">
            <v>内乳动脉结扎术</v>
          </cell>
        </row>
        <row r="3518">
          <cell r="H3518" t="str">
            <v>例</v>
          </cell>
        </row>
        <row r="3518">
          <cell r="J3518">
            <v>780</v>
          </cell>
          <cell r="K3518">
            <v>780</v>
          </cell>
          <cell r="L3518">
            <v>260</v>
          </cell>
        </row>
        <row r="3519">
          <cell r="D3519" t="str">
            <v>TTJH0090</v>
          </cell>
          <cell r="E3519" t="str">
            <v>单纯乳房截除术</v>
          </cell>
        </row>
        <row r="3519">
          <cell r="H3519" t="str">
            <v>例</v>
          </cell>
        </row>
        <row r="3519">
          <cell r="J3519">
            <v>780</v>
          </cell>
          <cell r="K3519">
            <v>780</v>
          </cell>
          <cell r="L3519">
            <v>260</v>
          </cell>
        </row>
        <row r="3520">
          <cell r="D3520" t="str">
            <v>TTJH0091</v>
          </cell>
          <cell r="E3520" t="str">
            <v>胸膜腔阻滞术</v>
          </cell>
        </row>
        <row r="3520">
          <cell r="H3520" t="str">
            <v>例</v>
          </cell>
        </row>
        <row r="3520">
          <cell r="J3520">
            <v>780</v>
          </cell>
          <cell r="K3520">
            <v>780</v>
          </cell>
          <cell r="L3520">
            <v>260</v>
          </cell>
        </row>
        <row r="3521">
          <cell r="D3521" t="str">
            <v>TTJH0092</v>
          </cell>
          <cell r="E3521" t="str">
            <v>桡动脉插管</v>
          </cell>
        </row>
        <row r="3521">
          <cell r="H3521" t="str">
            <v>例</v>
          </cell>
          <cell r="I3521" t="str">
            <v>6岁以下（含6岁生日当天）儿童手术可按手术费的15%加收。</v>
          </cell>
          <cell r="J3521">
            <v>520</v>
          </cell>
          <cell r="K3521">
            <v>520</v>
          </cell>
          <cell r="L3521">
            <v>195</v>
          </cell>
        </row>
        <row r="3522">
          <cell r="D3522" t="str">
            <v>TTJH0093</v>
          </cell>
          <cell r="E3522" t="str">
            <v>膈神经麻痹术</v>
          </cell>
        </row>
        <row r="3522">
          <cell r="H3522" t="str">
            <v>例</v>
          </cell>
        </row>
        <row r="3522">
          <cell r="J3522">
            <v>520</v>
          </cell>
          <cell r="K3522">
            <v>520</v>
          </cell>
          <cell r="L3522">
            <v>195</v>
          </cell>
        </row>
        <row r="3523">
          <cell r="D3523" t="str">
            <v>TTJH0094</v>
          </cell>
          <cell r="E3523" t="str">
            <v>心脏电转复术</v>
          </cell>
        </row>
        <row r="3523">
          <cell r="H3523" t="str">
            <v>例</v>
          </cell>
          <cell r="I3523" t="str">
            <v>6岁以下（含6岁生日当天）儿童手术可按手术费的15%加收。</v>
          </cell>
          <cell r="J3523">
            <v>260</v>
          </cell>
          <cell r="K3523">
            <v>260</v>
          </cell>
          <cell r="L3523">
            <v>130</v>
          </cell>
        </row>
        <row r="3524">
          <cell r="D3524" t="str">
            <v>HJD65601</v>
          </cell>
          <cell r="E3524" t="str">
            <v>经电子支气管镜吸痰</v>
          </cell>
          <cell r="F3524" t="str">
            <v>咽部麻醉，润滑，插入电子支气管镜、观察气道变化，向分泌物较多的目标肺段注入生理盐水和药物，充分吸痰。含电子支气管镜检查术。不含监护。</v>
          </cell>
        </row>
        <row r="3524">
          <cell r="H3524" t="str">
            <v>次</v>
          </cell>
          <cell r="I3524" t="str">
            <v>限疫情期间，新冠肺炎确诊患者使用</v>
          </cell>
          <cell r="J3524">
            <v>873</v>
          </cell>
        </row>
        <row r="3525">
          <cell r="D3525" t="str">
            <v>TTJH-3</v>
          </cell>
          <cell r="E3525" t="str">
            <v>（二）腹部外科</v>
          </cell>
        </row>
        <row r="3526">
          <cell r="D3526" t="str">
            <v>HDE62301</v>
          </cell>
          <cell r="E3526" t="str">
            <v>胰岛素泵安装术</v>
          </cell>
          <cell r="F3526" t="str">
            <v>安装胰岛素泵电池调节时间等各项设置，遵医嘱设定基础量(具体由医生精确计算而得)，所用一次性胰岛素泵耗材登记，取下腹部最佳输注部位，皮肤消毒待干燥后将针头插入皮下，透明贴膜固定并贴上穿刺时间，于别针固定。</v>
          </cell>
          <cell r="G3526" t="str">
            <v>导管、储药器</v>
          </cell>
          <cell r="H3526" t="str">
            <v>例</v>
          </cell>
          <cell r="I3526" t="str">
            <v>此项目不按手术项目管理</v>
          </cell>
          <cell r="J3526">
            <v>120</v>
          </cell>
          <cell r="K3526">
            <v>120</v>
          </cell>
          <cell r="L3526">
            <v>120</v>
          </cell>
        </row>
        <row r="3527">
          <cell r="D3527" t="str">
            <v>A00008</v>
          </cell>
          <cell r="E3527" t="str">
            <v>血液净化用中心静脉临时导管置管术</v>
          </cell>
          <cell r="F3527" t="str">
            <v>指颈内静脉、锁骨下静脉、股静脉等部位的用于血液净化的临时导管置管术。一般用导丝引导法，在严格消毒后用穿刺针穿刺上述中心静脉后，置入导丝，再将中心静脉临时导管(一般是双腔管)沿导丝插入中心静脉，最后固定缝合导管于皮肤，并分别在双腔内(动静脉端)封好抗凝剂备用。不含影像学引导。</v>
          </cell>
          <cell r="G3527" t="str">
            <v>中心静脉导管、穿刺套包</v>
          </cell>
          <cell r="H3527" t="str">
            <v>次</v>
          </cell>
        </row>
        <row r="3527">
          <cell r="J3527">
            <v>300</v>
          </cell>
          <cell r="K3527">
            <v>300</v>
          </cell>
          <cell r="L3527">
            <v>300</v>
          </cell>
        </row>
        <row r="3528">
          <cell r="D3528" t="str">
            <v>A00010</v>
          </cell>
          <cell r="E3528" t="str">
            <v>血液净化用中心静脉临时管拔除术</v>
          </cell>
          <cell r="F3528" t="str">
            <v>在严格消毒后，拆掉固定导管用的缝线，拔除导管，压迫原导管出口，观察确定无出血后包扎伤口。</v>
          </cell>
        </row>
        <row r="3528">
          <cell r="H3528" t="str">
            <v>次</v>
          </cell>
        </row>
        <row r="3528">
          <cell r="J3528">
            <v>70</v>
          </cell>
          <cell r="K3528">
            <v>70</v>
          </cell>
          <cell r="L3528">
            <v>70</v>
          </cell>
        </row>
        <row r="3529">
          <cell r="D3529" t="str">
            <v>HQP86302</v>
          </cell>
          <cell r="E3529" t="str">
            <v>胰管空肠吻合术</v>
          </cell>
          <cell r="F3529" t="str">
            <v>逐层进腹，胰腺探查，粘连松解，显露胰管与空肠吻合，止血，腹腔引流管经腹壁另戳孔引出固定，清点器具，纱布无误，冲洗腹腔，逐层关腹。</v>
          </cell>
        </row>
        <row r="3529">
          <cell r="H3529" t="str">
            <v>例</v>
          </cell>
        </row>
        <row r="3529">
          <cell r="J3529">
            <v>3900</v>
          </cell>
          <cell r="K3529">
            <v>3900</v>
          </cell>
          <cell r="L3529">
            <v>1560</v>
          </cell>
        </row>
        <row r="3530">
          <cell r="D3530" t="str">
            <v>HQT45103</v>
          </cell>
          <cell r="E3530" t="str">
            <v>经皮腹腔积液穿刺引流术</v>
          </cell>
          <cell r="F3530" t="str">
            <v>局部消毒铺巾，以穿刺针穿刺腹膜腔后，沿此通路经导丝置换引流管。不含监护、影像学引导。</v>
          </cell>
        </row>
        <row r="3530">
          <cell r="H3530" t="str">
            <v>例</v>
          </cell>
          <cell r="I3530" t="str">
            <v>6岁以下（含6岁生日当天）儿童手术可按手术费的15%加收。限肺结核、病毒性肝炎、艾滋病、梅毒手术患者加收。按手术费的15%加收</v>
          </cell>
          <cell r="J3530">
            <v>780</v>
          </cell>
          <cell r="K3530">
            <v>780</v>
          </cell>
          <cell r="L3530">
            <v>260</v>
          </cell>
        </row>
        <row r="3531">
          <cell r="D3531" t="str">
            <v>HQT48103</v>
          </cell>
          <cell r="E3531" t="str">
            <v>经皮腹腔穿刺注药术</v>
          </cell>
          <cell r="F3531" t="str">
            <v>局部消毒铺巾，以穿刺针穿刺腹膜腔，抽气、抽液或注药。不含监护、影像学引导。</v>
          </cell>
          <cell r="G3531" t="str">
            <v>按照有关规定，药品、囊泡费用据实收取。</v>
          </cell>
          <cell r="H3531" t="str">
            <v>例</v>
          </cell>
          <cell r="I3531" t="str">
            <v>含输液泵</v>
          </cell>
          <cell r="J3531">
            <v>780</v>
          </cell>
          <cell r="K3531">
            <v>780</v>
          </cell>
          <cell r="L3531">
            <v>260</v>
          </cell>
        </row>
        <row r="3532">
          <cell r="D3532" t="str">
            <v>TTJH0096</v>
          </cell>
          <cell r="E3532" t="str">
            <v>规则肝段切除术</v>
          </cell>
        </row>
        <row r="3532">
          <cell r="H3532" t="str">
            <v>例</v>
          </cell>
          <cell r="I3532" t="str">
            <v>6岁以下（含6岁生日当天）儿童手术可按手术费的15%加收。限肺结核、病毒性肝炎、艾滋病、梅毒手术患者加收。按手术费的15%加收</v>
          </cell>
          <cell r="J3532">
            <v>5850</v>
          </cell>
          <cell r="K3532">
            <v>5850</v>
          </cell>
          <cell r="L3532">
            <v>2600</v>
          </cell>
        </row>
        <row r="3533">
          <cell r="D3533" t="str">
            <v>TTJH0097</v>
          </cell>
          <cell r="E3533" t="str">
            <v>胰、十二指肠切除术</v>
          </cell>
        </row>
        <row r="3533">
          <cell r="H3533" t="str">
            <v>例</v>
          </cell>
        </row>
        <row r="3533">
          <cell r="J3533">
            <v>5850</v>
          </cell>
          <cell r="K3533">
            <v>5850</v>
          </cell>
          <cell r="L3533">
            <v>2600</v>
          </cell>
        </row>
        <row r="3534">
          <cell r="D3534" t="str">
            <v>TTJH0098</v>
          </cell>
          <cell r="E3534" t="str">
            <v>脾肾分流术</v>
          </cell>
        </row>
        <row r="3534">
          <cell r="H3534" t="str">
            <v>例</v>
          </cell>
        </row>
        <row r="3534">
          <cell r="J3534">
            <v>5850</v>
          </cell>
          <cell r="K3534">
            <v>5850</v>
          </cell>
          <cell r="L3534">
            <v>2600</v>
          </cell>
        </row>
        <row r="3535">
          <cell r="D3535" t="str">
            <v>TTJH0099</v>
          </cell>
          <cell r="E3535" t="str">
            <v>限制性门腔静脉分流术</v>
          </cell>
        </row>
        <row r="3535">
          <cell r="H3535" t="str">
            <v>例</v>
          </cell>
          <cell r="I3535" t="str">
            <v>6岁以下（含6岁生日当天）儿童手术可按手术费的15%加收。</v>
          </cell>
          <cell r="J3535">
            <v>5850</v>
          </cell>
          <cell r="K3535">
            <v>5850</v>
          </cell>
          <cell r="L3535">
            <v>2600</v>
          </cell>
        </row>
        <row r="3536">
          <cell r="D3536" t="str">
            <v>TTJH0100</v>
          </cell>
          <cell r="E3536" t="str">
            <v>食道全切结肠代食道术</v>
          </cell>
        </row>
        <row r="3536">
          <cell r="H3536" t="str">
            <v>例</v>
          </cell>
        </row>
        <row r="3536">
          <cell r="J3536">
            <v>5850</v>
          </cell>
          <cell r="K3536">
            <v>5850</v>
          </cell>
          <cell r="L3536">
            <v>2600</v>
          </cell>
        </row>
        <row r="3537">
          <cell r="D3537" t="str">
            <v>TTJH0101</v>
          </cell>
          <cell r="E3537" t="str">
            <v>经内镜乳头括约肌切除EST</v>
          </cell>
        </row>
        <row r="3537">
          <cell r="H3537" t="str">
            <v>例</v>
          </cell>
          <cell r="I3537" t="str">
            <v>6岁以下（含6岁生日当天）儿童手术可按手术费的15%加收。</v>
          </cell>
          <cell r="J3537">
            <v>3900</v>
          </cell>
          <cell r="K3537">
            <v>3900</v>
          </cell>
          <cell r="L3537">
            <v>1560</v>
          </cell>
        </row>
        <row r="3538">
          <cell r="D3538" t="str">
            <v>TTJH0102</v>
          </cell>
          <cell r="E3538" t="str">
            <v>经内镜鼻胆管引流术ENBD</v>
          </cell>
        </row>
        <row r="3538">
          <cell r="H3538" t="str">
            <v>例</v>
          </cell>
          <cell r="I3538" t="str">
            <v>6岁以下（含6岁生日当天）儿童手术可按手术费的15%加收。</v>
          </cell>
          <cell r="J3538">
            <v>3900</v>
          </cell>
          <cell r="K3538">
            <v>3900</v>
          </cell>
          <cell r="L3538">
            <v>1560</v>
          </cell>
        </row>
        <row r="3539">
          <cell r="D3539" t="str">
            <v>TTJH0103</v>
          </cell>
          <cell r="E3539" t="str">
            <v>经内镜胆管取虫术</v>
          </cell>
        </row>
        <row r="3539">
          <cell r="H3539" t="str">
            <v>例</v>
          </cell>
        </row>
        <row r="3539">
          <cell r="J3539">
            <v>3900</v>
          </cell>
          <cell r="K3539">
            <v>3900</v>
          </cell>
          <cell r="L3539">
            <v>1560</v>
          </cell>
        </row>
        <row r="3540">
          <cell r="D3540" t="str">
            <v>TTJH0104</v>
          </cell>
          <cell r="E3540" t="str">
            <v>胆道镜取石</v>
          </cell>
        </row>
        <row r="3540">
          <cell r="H3540" t="str">
            <v>例</v>
          </cell>
          <cell r="I3540" t="str">
            <v>6岁以下（含6岁生日当天）儿童手术可按手术费的15%加收。限肺结核、病毒性肝炎、艾滋病、梅毒手术患者加收。按手术费的15%加收</v>
          </cell>
          <cell r="J3540">
            <v>3900</v>
          </cell>
          <cell r="K3540">
            <v>3900</v>
          </cell>
          <cell r="L3540">
            <v>1560</v>
          </cell>
        </row>
        <row r="3541">
          <cell r="D3541" t="str">
            <v>TTJH0105</v>
          </cell>
          <cell r="E3541" t="str">
            <v>经内镜胆总管内瘘术</v>
          </cell>
        </row>
        <row r="3541">
          <cell r="H3541" t="str">
            <v>例</v>
          </cell>
        </row>
        <row r="3541">
          <cell r="J3541">
            <v>3900</v>
          </cell>
          <cell r="K3541">
            <v>3900</v>
          </cell>
          <cell r="L3541">
            <v>1560</v>
          </cell>
        </row>
        <row r="3542">
          <cell r="D3542" t="str">
            <v>TTJH0106</v>
          </cell>
          <cell r="E3542" t="str">
            <v>经内镜网篮取石术</v>
          </cell>
        </row>
        <row r="3542">
          <cell r="H3542" t="str">
            <v>例</v>
          </cell>
          <cell r="I3542" t="str">
            <v>6岁以下（含6岁生日当天）儿童手术可按手术费的15%加收。</v>
          </cell>
          <cell r="J3542">
            <v>3900</v>
          </cell>
          <cell r="K3542">
            <v>3900</v>
          </cell>
          <cell r="L3542">
            <v>1560</v>
          </cell>
        </row>
        <row r="3543">
          <cell r="D3543" t="str">
            <v>TTJH0107</v>
          </cell>
          <cell r="E3543" t="str">
            <v>经内镜息肉切除术</v>
          </cell>
        </row>
        <row r="3543">
          <cell r="H3543" t="str">
            <v>例</v>
          </cell>
          <cell r="I3543" t="str">
            <v>6岁以下（含6岁生日当天）儿童手术可按手术费的15%加收。限肺结核、病毒性肝炎、艾滋病、梅毒手术患者加收。按手术费的15%加收</v>
          </cell>
          <cell r="J3543">
            <v>3900</v>
          </cell>
          <cell r="K3543">
            <v>3900</v>
          </cell>
          <cell r="L3543">
            <v>1560</v>
          </cell>
        </row>
        <row r="3544">
          <cell r="D3544" t="str">
            <v>TTJH0108</v>
          </cell>
          <cell r="E3544" t="str">
            <v>镜下食道狭窄扩张术</v>
          </cell>
        </row>
        <row r="3544">
          <cell r="H3544" t="str">
            <v>例</v>
          </cell>
          <cell r="I3544" t="str">
            <v>6岁以下（含6岁生日当天）儿童手术可按手术费的15%加收。</v>
          </cell>
          <cell r="J3544">
            <v>3900</v>
          </cell>
          <cell r="K3544">
            <v>3900</v>
          </cell>
          <cell r="L3544">
            <v>1560</v>
          </cell>
        </row>
        <row r="3545">
          <cell r="D3545" t="str">
            <v>TTJH0109</v>
          </cell>
          <cell r="E3545" t="str">
            <v>经腹腔镜胆囊切除术</v>
          </cell>
        </row>
        <row r="3545">
          <cell r="H3545" t="str">
            <v>例</v>
          </cell>
          <cell r="I3545" t="str">
            <v>6岁以下（含6岁生日当天）儿童手术可按手术费的15%加收。限肺结核、病毒性肝炎、艾滋病、梅毒手术患者加收。按手术费的15%加收</v>
          </cell>
          <cell r="J3545">
            <v>3900</v>
          </cell>
          <cell r="K3545">
            <v>3900</v>
          </cell>
          <cell r="L3545">
            <v>1560</v>
          </cell>
        </row>
        <row r="3546">
          <cell r="D3546" t="str">
            <v>TTJH0110</v>
          </cell>
          <cell r="E3546" t="str">
            <v>脾切除加胆囊切除</v>
          </cell>
        </row>
        <row r="3546">
          <cell r="H3546" t="str">
            <v>例</v>
          </cell>
        </row>
        <row r="3546">
          <cell r="J3546">
            <v>3900</v>
          </cell>
          <cell r="K3546">
            <v>3900</v>
          </cell>
          <cell r="L3546">
            <v>1560</v>
          </cell>
        </row>
        <row r="3547">
          <cell r="D3547" t="str">
            <v>TTJH0111</v>
          </cell>
          <cell r="E3547" t="str">
            <v>结肠切除术</v>
          </cell>
        </row>
        <row r="3547">
          <cell r="H3547" t="str">
            <v>例</v>
          </cell>
          <cell r="I3547" t="str">
            <v>6岁以下（含6岁生日当天）儿童手术可按手术费的15%加收。限肺结核、病毒性肝炎、艾滋病、梅毒手术患者加收。按手术费的15%加收</v>
          </cell>
          <cell r="J3547">
            <v>3900</v>
          </cell>
          <cell r="K3547">
            <v>3900</v>
          </cell>
          <cell r="L3547">
            <v>1560</v>
          </cell>
        </row>
        <row r="3548">
          <cell r="D3548" t="str">
            <v>TTJH0112</v>
          </cell>
          <cell r="E3548" t="str">
            <v>门腔静脉吻合术</v>
          </cell>
        </row>
        <row r="3548">
          <cell r="H3548" t="str">
            <v>例</v>
          </cell>
        </row>
        <row r="3548">
          <cell r="J3548">
            <v>3900</v>
          </cell>
          <cell r="K3548">
            <v>3900</v>
          </cell>
          <cell r="L3548">
            <v>1560</v>
          </cell>
        </row>
        <row r="3549">
          <cell r="D3549" t="str">
            <v>TTJH0113</v>
          </cell>
          <cell r="E3549" t="str">
            <v>胰及十二指肠切除</v>
          </cell>
        </row>
        <row r="3549">
          <cell r="H3549" t="str">
            <v>例</v>
          </cell>
        </row>
        <row r="3549">
          <cell r="J3549">
            <v>3900</v>
          </cell>
          <cell r="K3549">
            <v>3900</v>
          </cell>
          <cell r="L3549">
            <v>1560</v>
          </cell>
        </row>
        <row r="3550">
          <cell r="D3550" t="str">
            <v>TTJH0114</v>
          </cell>
          <cell r="E3550" t="str">
            <v>胆囊切除及胆总管探查</v>
          </cell>
        </row>
        <row r="3550">
          <cell r="H3550" t="str">
            <v>例</v>
          </cell>
          <cell r="I3550" t="str">
            <v>6岁以下（含6岁生日当天）儿童手术可按手术费的15%加收。限肺结核、病毒性肝炎、艾滋病、梅毒手术患者加收。按手术费的15%加收</v>
          </cell>
          <cell r="J3550">
            <v>3900</v>
          </cell>
          <cell r="K3550">
            <v>3900</v>
          </cell>
          <cell r="L3550">
            <v>1560</v>
          </cell>
        </row>
        <row r="3551">
          <cell r="D3551" t="str">
            <v>TTJH0115</v>
          </cell>
          <cell r="E3551" t="str">
            <v>经皮胆囊超声取石术</v>
          </cell>
        </row>
        <row r="3551">
          <cell r="H3551" t="str">
            <v>例</v>
          </cell>
        </row>
        <row r="3551">
          <cell r="J3551">
            <v>3900</v>
          </cell>
          <cell r="K3551">
            <v>3900</v>
          </cell>
          <cell r="L3551">
            <v>1560</v>
          </cell>
        </row>
        <row r="3552">
          <cell r="D3552" t="str">
            <v>TTJH0116</v>
          </cell>
          <cell r="E3552" t="str">
            <v>复杂性肠粘连分解排列</v>
          </cell>
        </row>
        <row r="3552">
          <cell r="H3552" t="str">
            <v>例</v>
          </cell>
          <cell r="I3552" t="str">
            <v>6岁以下（含6岁生日当天）儿童手术可按手术费的15%加收。</v>
          </cell>
          <cell r="J3552">
            <v>3900</v>
          </cell>
          <cell r="K3552">
            <v>3900</v>
          </cell>
          <cell r="L3552">
            <v>1560</v>
          </cell>
        </row>
        <row r="3553">
          <cell r="D3553" t="str">
            <v>TTJH0117</v>
          </cell>
          <cell r="E3553" t="str">
            <v>胃次全切除术</v>
          </cell>
        </row>
        <row r="3553">
          <cell r="H3553" t="str">
            <v>例</v>
          </cell>
          <cell r="I3553" t="str">
            <v>6岁以下（含6岁生日当天）儿童手术可按手术费的15%加收。限肺结核、病毒性肝炎、艾滋病、梅毒手术患者加收。按手术费的15%加收</v>
          </cell>
          <cell r="J3553">
            <v>3900</v>
          </cell>
          <cell r="K3553">
            <v>3900</v>
          </cell>
          <cell r="L3553">
            <v>1560</v>
          </cell>
        </row>
        <row r="3554">
          <cell r="D3554" t="str">
            <v>TTJH0118</v>
          </cell>
          <cell r="E3554" t="str">
            <v>胃全切除术</v>
          </cell>
        </row>
        <row r="3554">
          <cell r="H3554" t="str">
            <v>例</v>
          </cell>
        </row>
        <row r="3554">
          <cell r="J3554">
            <v>3900</v>
          </cell>
          <cell r="K3554">
            <v>3900</v>
          </cell>
          <cell r="L3554">
            <v>1560</v>
          </cell>
        </row>
        <row r="3555">
          <cell r="D3555" t="str">
            <v>TTJH0119</v>
          </cell>
          <cell r="E3555" t="str">
            <v>胰腺切除术</v>
          </cell>
        </row>
        <row r="3555">
          <cell r="H3555" t="str">
            <v>例</v>
          </cell>
          <cell r="I3555" t="str">
            <v>6岁以下（含6岁生日当天）儿童手术可按手术费的15%加收。</v>
          </cell>
          <cell r="J3555">
            <v>3900</v>
          </cell>
          <cell r="K3555">
            <v>3900</v>
          </cell>
          <cell r="L3555">
            <v>1560</v>
          </cell>
        </row>
        <row r="3556">
          <cell r="D3556" t="str">
            <v>TTJH0120</v>
          </cell>
          <cell r="E3556" t="str">
            <v>胆囊肠吻合术</v>
          </cell>
        </row>
        <row r="3556">
          <cell r="H3556" t="str">
            <v>例</v>
          </cell>
          <cell r="I3556" t="str">
            <v>6岁以下（含6岁生日当天）儿童手术可按手术费的15%加收。限肺结核、病毒性肝炎、艾滋病、梅毒手术患者加收。按手术费的15%加收</v>
          </cell>
          <cell r="J3556">
            <v>3900</v>
          </cell>
          <cell r="K3556">
            <v>3900</v>
          </cell>
          <cell r="L3556">
            <v>1560</v>
          </cell>
        </row>
        <row r="3557">
          <cell r="D3557" t="str">
            <v>TTJH0121</v>
          </cell>
          <cell r="E3557" t="str">
            <v>肝叶切除术</v>
          </cell>
        </row>
        <row r="3557">
          <cell r="H3557" t="str">
            <v>例</v>
          </cell>
          <cell r="I3557" t="str">
            <v>限肺结核、病毒性肝炎、艾滋病、梅毒手术患者加收。按手术费的15%加收</v>
          </cell>
          <cell r="J3557">
            <v>3900</v>
          </cell>
          <cell r="K3557">
            <v>3900</v>
          </cell>
          <cell r="L3557">
            <v>1560</v>
          </cell>
        </row>
        <row r="3558">
          <cell r="D3558" t="str">
            <v>TTJH0122</v>
          </cell>
          <cell r="E3558" t="str">
            <v>脾切除分流术</v>
          </cell>
        </row>
        <row r="3558">
          <cell r="H3558" t="str">
            <v>例</v>
          </cell>
        </row>
        <row r="3558">
          <cell r="J3558">
            <v>3900</v>
          </cell>
          <cell r="K3558">
            <v>3900</v>
          </cell>
          <cell r="L3558">
            <v>1560</v>
          </cell>
        </row>
        <row r="3559">
          <cell r="D3559" t="str">
            <v>TTJH0123</v>
          </cell>
          <cell r="E3559" t="str">
            <v>幽门切除术</v>
          </cell>
        </row>
        <row r="3559">
          <cell r="H3559" t="str">
            <v>例</v>
          </cell>
          <cell r="I3559" t="str">
            <v>6岁以下（含6岁生日当天）儿童手术可按手术费的15%加收。</v>
          </cell>
          <cell r="J3559">
            <v>3900</v>
          </cell>
          <cell r="K3559">
            <v>3900</v>
          </cell>
          <cell r="L3559">
            <v>1560</v>
          </cell>
        </row>
        <row r="3560">
          <cell r="D3560" t="str">
            <v>TTJH0124</v>
          </cell>
          <cell r="E3560" t="str">
            <v>肝包囊虫切除</v>
          </cell>
        </row>
        <row r="3560">
          <cell r="H3560" t="str">
            <v>例</v>
          </cell>
        </row>
        <row r="3560">
          <cell r="J3560">
            <v>3900</v>
          </cell>
          <cell r="K3560">
            <v>3900</v>
          </cell>
          <cell r="L3560">
            <v>1560</v>
          </cell>
        </row>
        <row r="3561">
          <cell r="D3561" t="str">
            <v>TTJH0125</v>
          </cell>
          <cell r="E3561" t="str">
            <v>胃底环形结扎加脾切除</v>
          </cell>
        </row>
        <row r="3561">
          <cell r="H3561" t="str">
            <v>例</v>
          </cell>
          <cell r="I3561" t="str">
            <v>限肺结核、病毒性肝炎、艾滋病、梅毒手术患者加收。按手术费的15%加收</v>
          </cell>
          <cell r="J3561">
            <v>3900</v>
          </cell>
          <cell r="K3561">
            <v>3900</v>
          </cell>
          <cell r="L3561">
            <v>1560</v>
          </cell>
        </row>
        <row r="3562">
          <cell r="D3562" t="str">
            <v>TTJH0126</v>
          </cell>
          <cell r="E3562" t="str">
            <v>经颈静脉肝内门腔静脉分流术</v>
          </cell>
        </row>
        <row r="3562">
          <cell r="H3562" t="str">
            <v>例</v>
          </cell>
          <cell r="I3562" t="str">
            <v>限肺结核、病毒性肝炎、艾滋病、梅毒手术患者加收。按手术费的15%加收</v>
          </cell>
          <cell r="J3562">
            <v>3900</v>
          </cell>
          <cell r="K3562">
            <v>3900</v>
          </cell>
          <cell r="L3562">
            <v>1560</v>
          </cell>
        </row>
        <row r="3563">
          <cell r="D3563" t="str">
            <v>TTJH0127</v>
          </cell>
          <cell r="E3563" t="str">
            <v>胃减容术</v>
          </cell>
        </row>
        <row r="3563">
          <cell r="H3563" t="str">
            <v>例</v>
          </cell>
          <cell r="I3563" t="str">
            <v>含腹腔镜</v>
          </cell>
          <cell r="J3563">
            <v>3900</v>
          </cell>
          <cell r="K3563">
            <v>3900</v>
          </cell>
          <cell r="L3563">
            <v>1560</v>
          </cell>
        </row>
        <row r="3564">
          <cell r="D3564" t="str">
            <v>TTJH0128</v>
          </cell>
          <cell r="E3564" t="str">
            <v>肠切除</v>
          </cell>
        </row>
        <row r="3564">
          <cell r="H3564" t="str">
            <v>例</v>
          </cell>
          <cell r="I3564" t="str">
            <v>6岁以下（含6岁生日当天）儿童手术可按手术费的15%加收。限肺结核、病毒性肝炎、艾滋病、梅毒手术患者加收。按手术费的15%加收</v>
          </cell>
          <cell r="J3564">
            <v>3900</v>
          </cell>
          <cell r="K3564">
            <v>3900</v>
          </cell>
          <cell r="L3564">
            <v>1560</v>
          </cell>
        </row>
        <row r="3565">
          <cell r="D3565" t="str">
            <v>TTJH0129</v>
          </cell>
          <cell r="E3565" t="str">
            <v>胃肠吻合术</v>
          </cell>
        </row>
        <row r="3565">
          <cell r="H3565" t="str">
            <v>例</v>
          </cell>
          <cell r="I3565" t="str">
            <v>6岁以下（含6岁生日当天）儿童手术可按手术费的15%加收。限肺结核、病毒性肝炎、艾滋病、梅毒手术患者加收。按手术费的15%加收</v>
          </cell>
          <cell r="J3565">
            <v>1950</v>
          </cell>
          <cell r="K3565">
            <v>1950</v>
          </cell>
          <cell r="L3565">
            <v>1040</v>
          </cell>
        </row>
        <row r="3566">
          <cell r="D3566" t="str">
            <v>TTJH0130</v>
          </cell>
          <cell r="E3566" t="str">
            <v>胆囊切除术</v>
          </cell>
        </row>
        <row r="3566">
          <cell r="H3566" t="str">
            <v>例</v>
          </cell>
          <cell r="I3566" t="str">
            <v>6岁以下（含6岁生日当天）儿童手术可按手术费的15%加收。限肺结核、病毒性肝炎、艾滋病、梅毒手术患者加收。按手术费的15%加收</v>
          </cell>
          <cell r="J3566">
            <v>1950</v>
          </cell>
          <cell r="K3566">
            <v>1950</v>
          </cell>
          <cell r="L3566">
            <v>1040</v>
          </cell>
        </row>
        <row r="3567">
          <cell r="D3567" t="str">
            <v>TTJH0131</v>
          </cell>
          <cell r="E3567" t="str">
            <v>食道胃吻合术</v>
          </cell>
        </row>
        <row r="3567">
          <cell r="H3567" t="str">
            <v>例</v>
          </cell>
        </row>
        <row r="3567">
          <cell r="J3567">
            <v>1950</v>
          </cell>
          <cell r="K3567">
            <v>1950</v>
          </cell>
          <cell r="L3567">
            <v>1040</v>
          </cell>
        </row>
        <row r="3568">
          <cell r="D3568" t="str">
            <v>TTJH0132</v>
          </cell>
          <cell r="E3568" t="str">
            <v>脾切除术</v>
          </cell>
        </row>
        <row r="3568">
          <cell r="H3568" t="str">
            <v>例</v>
          </cell>
          <cell r="I3568" t="str">
            <v>6岁以下（含6岁生日当天）儿童手术可按手术费的15%加收。限肺结核、病毒性肝炎、艾滋病、梅毒手术患者加收。按手术费的15%加收</v>
          </cell>
          <cell r="J3568">
            <v>1950</v>
          </cell>
          <cell r="K3568">
            <v>1950</v>
          </cell>
          <cell r="L3568">
            <v>1040</v>
          </cell>
        </row>
        <row r="3569">
          <cell r="D3569" t="str">
            <v>TTJH0133</v>
          </cell>
          <cell r="E3569" t="str">
            <v>总胆管引流术</v>
          </cell>
        </row>
        <row r="3569">
          <cell r="H3569" t="str">
            <v>例</v>
          </cell>
          <cell r="I3569" t="str">
            <v>6岁以下（含6岁生日当天）儿童手术可按手术费的15%加收。限肺结核、病毒性肝炎、艾滋病、梅毒手术患者加收。按手术费的15%加收</v>
          </cell>
          <cell r="J3569">
            <v>1950</v>
          </cell>
          <cell r="K3569">
            <v>1950</v>
          </cell>
          <cell r="L3569">
            <v>1040</v>
          </cell>
        </row>
        <row r="3570">
          <cell r="D3570" t="str">
            <v>TTJH0134</v>
          </cell>
          <cell r="E3570" t="str">
            <v>结肠息肉摘除术</v>
          </cell>
        </row>
        <row r="3570">
          <cell r="H3570" t="str">
            <v>例</v>
          </cell>
          <cell r="I3570" t="str">
            <v>6岁以下（含6岁生日当天）儿童手术可按手术费的15%加收。</v>
          </cell>
          <cell r="J3570">
            <v>1950</v>
          </cell>
          <cell r="K3570">
            <v>1950</v>
          </cell>
          <cell r="L3570">
            <v>1040</v>
          </cell>
        </row>
        <row r="3571">
          <cell r="D3571" t="str">
            <v>TTJH0135</v>
          </cell>
          <cell r="E3571" t="str">
            <v>输胆管切开术</v>
          </cell>
        </row>
        <row r="3571">
          <cell r="H3571" t="str">
            <v>例</v>
          </cell>
          <cell r="I3571" t="str">
            <v>限肺结核、病毒性肝炎、艾滋病、梅毒手术患者加收。按手术费的15%加收</v>
          </cell>
          <cell r="J3571">
            <v>1950</v>
          </cell>
          <cell r="K3571">
            <v>1950</v>
          </cell>
          <cell r="L3571">
            <v>1040</v>
          </cell>
        </row>
        <row r="3572">
          <cell r="D3572" t="str">
            <v>TTJH0136</v>
          </cell>
          <cell r="E3572" t="str">
            <v>胰腺囊肿切除术</v>
          </cell>
        </row>
        <row r="3572">
          <cell r="H3572" t="str">
            <v>例</v>
          </cell>
          <cell r="I3572" t="str">
            <v>6岁以下（含6岁生日当天）儿童手术可按手术费的15%加收。</v>
          </cell>
          <cell r="J3572">
            <v>1950</v>
          </cell>
          <cell r="K3572">
            <v>1950</v>
          </cell>
          <cell r="L3572">
            <v>1040</v>
          </cell>
        </row>
        <row r="3573">
          <cell r="D3573" t="str">
            <v>TTJH0137</v>
          </cell>
          <cell r="E3573" t="str">
            <v>胃底静脉结扎术</v>
          </cell>
        </row>
        <row r="3573">
          <cell r="H3573" t="str">
            <v>例</v>
          </cell>
          <cell r="I3573" t="str">
            <v>限肺结核、病毒性肝炎、艾滋病、梅毒手术患者加收。按手术费的15%加收</v>
          </cell>
          <cell r="J3573">
            <v>1950</v>
          </cell>
          <cell r="K3573">
            <v>1950</v>
          </cell>
          <cell r="L3573">
            <v>1040</v>
          </cell>
        </row>
        <row r="3574">
          <cell r="D3574" t="str">
            <v>TTJH0138</v>
          </cell>
          <cell r="E3574" t="str">
            <v>肝楔形切除术</v>
          </cell>
        </row>
        <row r="3574">
          <cell r="H3574" t="str">
            <v>例</v>
          </cell>
          <cell r="I3574" t="str">
            <v>6岁以下（含6岁生日当天）儿童手术可按手术费的15%加收。限肺结核、病毒性肝炎、艾滋病、梅毒手术患者加收。按手术费的15%加收</v>
          </cell>
          <cell r="J3574">
            <v>1950</v>
          </cell>
          <cell r="K3574">
            <v>1950</v>
          </cell>
          <cell r="L3574">
            <v>1040</v>
          </cell>
        </row>
        <row r="3575">
          <cell r="D3575" t="str">
            <v>TTJH0139</v>
          </cell>
          <cell r="E3575" t="str">
            <v>开腹探查术</v>
          </cell>
        </row>
        <row r="3575">
          <cell r="H3575" t="str">
            <v>例</v>
          </cell>
          <cell r="I3575" t="str">
            <v>6岁以下（含6岁生日当天）儿童手术可按手术费的15%加收。限肺结核、病毒性肝炎、艾滋病、梅毒手术患者加收。按手术费的15%加收</v>
          </cell>
          <cell r="J3575">
            <v>1300</v>
          </cell>
          <cell r="K3575">
            <v>1300</v>
          </cell>
          <cell r="L3575">
            <v>650</v>
          </cell>
        </row>
        <row r="3576">
          <cell r="D3576" t="str">
            <v>TTJH0140</v>
          </cell>
          <cell r="E3576" t="str">
            <v>幽门成型术</v>
          </cell>
        </row>
        <row r="3576">
          <cell r="H3576" t="str">
            <v>例</v>
          </cell>
        </row>
        <row r="3576">
          <cell r="J3576">
            <v>1300</v>
          </cell>
          <cell r="K3576">
            <v>1300</v>
          </cell>
          <cell r="L3576">
            <v>650</v>
          </cell>
        </row>
        <row r="3577">
          <cell r="D3577" t="str">
            <v>TTJH0141</v>
          </cell>
          <cell r="E3577" t="str">
            <v>疝修补术(肠坏死者)</v>
          </cell>
        </row>
        <row r="3577">
          <cell r="H3577" t="str">
            <v>例</v>
          </cell>
          <cell r="I3577" t="str">
            <v>限肺结核、病毒性肝炎、艾滋病、梅毒手术患者加收。按手术费的15%加收</v>
          </cell>
          <cell r="J3577">
            <v>1300</v>
          </cell>
          <cell r="K3577">
            <v>1300</v>
          </cell>
          <cell r="L3577">
            <v>650</v>
          </cell>
        </row>
        <row r="3578">
          <cell r="D3578" t="str">
            <v>TTJH0142</v>
          </cell>
          <cell r="E3578" t="str">
            <v>肠套迭复位术</v>
          </cell>
        </row>
        <row r="3578">
          <cell r="H3578" t="str">
            <v>例</v>
          </cell>
          <cell r="I3578" t="str">
            <v>6岁以下（含6岁生日当天）儿童手术可按手术费的15%加收。</v>
          </cell>
          <cell r="J3578">
            <v>1300</v>
          </cell>
          <cell r="K3578">
            <v>1300</v>
          </cell>
          <cell r="L3578">
            <v>650</v>
          </cell>
        </row>
        <row r="3579">
          <cell r="D3579" t="str">
            <v>TTJH0143</v>
          </cell>
          <cell r="E3579" t="str">
            <v>肠切开减压</v>
          </cell>
        </row>
        <row r="3579">
          <cell r="H3579" t="str">
            <v>例</v>
          </cell>
          <cell r="I3579" t="str">
            <v>6岁以下（含6岁生日当天）儿童手术可按手术费的15%加收。</v>
          </cell>
          <cell r="J3579">
            <v>1300</v>
          </cell>
          <cell r="K3579">
            <v>1300</v>
          </cell>
          <cell r="L3579">
            <v>650</v>
          </cell>
        </row>
        <row r="3580">
          <cell r="D3580" t="str">
            <v>TTJH0144</v>
          </cell>
          <cell r="E3580" t="str">
            <v>胃肠单纯缝合术</v>
          </cell>
        </row>
        <row r="3580">
          <cell r="H3580" t="str">
            <v>例</v>
          </cell>
          <cell r="I3580" t="str">
            <v>6岁以下（含6岁生日当天）儿童手术可按手术费的15%加收。限肺结核、病毒性肝炎、艾滋病、梅毒手术患者加收。按手术费的15%加收</v>
          </cell>
          <cell r="J3580">
            <v>1300</v>
          </cell>
          <cell r="K3580">
            <v>1300</v>
          </cell>
          <cell r="L3580">
            <v>650</v>
          </cell>
        </row>
        <row r="3581">
          <cell r="D3581" t="str">
            <v>TTJH0145</v>
          </cell>
          <cell r="E3581" t="str">
            <v>胆囊切开及引流</v>
          </cell>
        </row>
        <row r="3581">
          <cell r="H3581" t="str">
            <v>例</v>
          </cell>
          <cell r="I3581" t="str">
            <v>6岁以下（含6岁生日当天）儿童手术可按手术费的15%加收。</v>
          </cell>
          <cell r="J3581">
            <v>1300</v>
          </cell>
          <cell r="K3581">
            <v>1300</v>
          </cell>
          <cell r="L3581">
            <v>650</v>
          </cell>
        </row>
        <row r="3582">
          <cell r="D3582" t="str">
            <v>TTJH0146</v>
          </cell>
          <cell r="E3582" t="str">
            <v>腹内囊肿切除术</v>
          </cell>
        </row>
        <row r="3582">
          <cell r="H3582" t="str">
            <v>例</v>
          </cell>
          <cell r="I3582" t="str">
            <v>6岁以下（含6岁生日当天）儿童手术可按手术费的15%加收。限肺结核、病毒性肝炎、艾滋病、梅毒手术患者加收。按手术费的15%加收</v>
          </cell>
          <cell r="J3582">
            <v>1300</v>
          </cell>
          <cell r="K3582">
            <v>1300</v>
          </cell>
          <cell r="L3582">
            <v>650</v>
          </cell>
        </row>
        <row r="3583">
          <cell r="D3583" t="str">
            <v>TTJH0147</v>
          </cell>
          <cell r="E3583" t="str">
            <v>肠松解复位术</v>
          </cell>
        </row>
        <row r="3583">
          <cell r="H3583" t="str">
            <v>例</v>
          </cell>
          <cell r="I3583" t="str">
            <v>6岁以下（含6岁生日当天）儿童手术可按手术费的15%加收。限肺结核、病毒性肝炎、艾滋病、梅毒手术患者加收。按手术费的15%加收</v>
          </cell>
          <cell r="J3583">
            <v>1300</v>
          </cell>
          <cell r="K3583">
            <v>1300</v>
          </cell>
          <cell r="L3583">
            <v>650</v>
          </cell>
        </row>
        <row r="3584">
          <cell r="D3584" t="str">
            <v>TTJH0148</v>
          </cell>
          <cell r="E3584" t="str">
            <v>切口疝修补术</v>
          </cell>
        </row>
        <row r="3584">
          <cell r="H3584" t="str">
            <v>例</v>
          </cell>
          <cell r="I3584" t="str">
            <v>限肺结核、病毒性肝炎、艾滋病、梅毒手术患者加收。按手术费的15%加收</v>
          </cell>
          <cell r="J3584">
            <v>1300</v>
          </cell>
          <cell r="K3584">
            <v>1300</v>
          </cell>
          <cell r="L3584">
            <v>650</v>
          </cell>
        </row>
        <row r="3585">
          <cell r="D3585" t="str">
            <v>TTJH0149</v>
          </cell>
          <cell r="E3585" t="str">
            <v>肠吻合术</v>
          </cell>
        </row>
        <row r="3585">
          <cell r="H3585" t="str">
            <v>例</v>
          </cell>
          <cell r="I3585" t="str">
            <v>6岁以下（含6岁生日当天）儿童手术可按手术费的15%加收。限肺结核、病毒性肝炎、艾滋病、梅毒手术患者加收。按手术费的15%加收</v>
          </cell>
          <cell r="J3585">
            <v>1300</v>
          </cell>
          <cell r="K3585">
            <v>1300</v>
          </cell>
          <cell r="L3585">
            <v>650</v>
          </cell>
        </row>
        <row r="3586">
          <cell r="D3586" t="str">
            <v>TTJH0150</v>
          </cell>
          <cell r="E3586" t="str">
            <v>肠切开取出</v>
          </cell>
        </row>
        <row r="3586">
          <cell r="H3586" t="str">
            <v>例</v>
          </cell>
          <cell r="I3586" t="str">
            <v>6岁以下（含6岁生日当天）儿童手术可按手术费的15%加收。</v>
          </cell>
          <cell r="J3586">
            <v>1300</v>
          </cell>
          <cell r="K3586">
            <v>1300</v>
          </cell>
          <cell r="L3586">
            <v>650</v>
          </cell>
        </row>
        <row r="3587">
          <cell r="D3587" t="str">
            <v>TTJH0152</v>
          </cell>
          <cell r="E3587" t="str">
            <v>胃造瘘术</v>
          </cell>
        </row>
        <row r="3587">
          <cell r="H3587" t="str">
            <v>例</v>
          </cell>
        </row>
        <row r="3587">
          <cell r="J3587">
            <v>1040</v>
          </cell>
          <cell r="K3587">
            <v>1040</v>
          </cell>
          <cell r="L3587">
            <v>390</v>
          </cell>
        </row>
        <row r="3588">
          <cell r="D3588" t="str">
            <v>TTJH0153</v>
          </cell>
          <cell r="E3588" t="str">
            <v>幽门切开术</v>
          </cell>
        </row>
        <row r="3588">
          <cell r="H3588" t="str">
            <v>例</v>
          </cell>
          <cell r="I3588" t="str">
            <v>6岁以下（含6岁生日当天）儿童手术可按手术费的15%加收。</v>
          </cell>
          <cell r="J3588">
            <v>1040</v>
          </cell>
          <cell r="K3588">
            <v>1040</v>
          </cell>
          <cell r="L3588">
            <v>390</v>
          </cell>
        </row>
        <row r="3589">
          <cell r="D3589" t="str">
            <v>TTJH0154</v>
          </cell>
          <cell r="E3589" t="str">
            <v>疝修补术(单侧)</v>
          </cell>
        </row>
        <row r="3589">
          <cell r="H3589" t="str">
            <v>例</v>
          </cell>
          <cell r="I3589" t="str">
            <v>6岁以下（含6岁生日当天）儿童手术可按手术费的15%加收。限肺结核、病毒性肝炎、艾滋病、梅毒手术患者加收。按手术费的15%加收</v>
          </cell>
          <cell r="J3589">
            <v>1040</v>
          </cell>
          <cell r="K3589">
            <v>1040</v>
          </cell>
          <cell r="L3589">
            <v>390</v>
          </cell>
        </row>
        <row r="3590">
          <cell r="D3590" t="str">
            <v>TTJH0155</v>
          </cell>
          <cell r="E3590" t="str">
            <v>肝脓肿引流</v>
          </cell>
        </row>
        <row r="3590">
          <cell r="H3590" t="str">
            <v>例</v>
          </cell>
          <cell r="I3590" t="str">
            <v>限肺结核、病毒性肝炎、艾滋病、梅毒手术患者加收。按手术费的15%加收</v>
          </cell>
          <cell r="J3590">
            <v>1040</v>
          </cell>
          <cell r="K3590">
            <v>1040</v>
          </cell>
          <cell r="L3590">
            <v>390</v>
          </cell>
        </row>
        <row r="3591">
          <cell r="D3591" t="str">
            <v>TTJH0156</v>
          </cell>
          <cell r="E3591" t="str">
            <v>阑尾切除术</v>
          </cell>
        </row>
        <row r="3591">
          <cell r="H3591" t="str">
            <v>例</v>
          </cell>
          <cell r="I3591" t="str">
            <v>6岁以下（含6岁生日当天）儿童手术可按手术费的15%加收。限肺结核、病毒性肝炎、艾滋病、梅毒手术患者加收。按手术费的15%加收</v>
          </cell>
          <cell r="J3591">
            <v>1040</v>
          </cell>
          <cell r="K3591">
            <v>1040</v>
          </cell>
          <cell r="L3591">
            <v>390</v>
          </cell>
        </row>
        <row r="3592">
          <cell r="D3592" t="str">
            <v>TTJH0157</v>
          </cell>
          <cell r="E3592" t="str">
            <v>胆囊造瘘</v>
          </cell>
        </row>
        <row r="3592">
          <cell r="H3592" t="str">
            <v>例</v>
          </cell>
          <cell r="I3592" t="str">
            <v>6岁以下（含6岁生日当天）儿童手术可按手术费的15%加收。</v>
          </cell>
          <cell r="J3592">
            <v>1040</v>
          </cell>
          <cell r="K3592">
            <v>1040</v>
          </cell>
          <cell r="L3592">
            <v>390</v>
          </cell>
        </row>
        <row r="3593">
          <cell r="D3593" t="str">
            <v>TTJH0158</v>
          </cell>
          <cell r="E3593" t="str">
            <v>腹壁结核搔爬术</v>
          </cell>
        </row>
        <row r="3593">
          <cell r="H3593" t="str">
            <v>例</v>
          </cell>
        </row>
        <row r="3593">
          <cell r="J3593">
            <v>1040</v>
          </cell>
          <cell r="K3593">
            <v>1040</v>
          </cell>
          <cell r="L3593">
            <v>390</v>
          </cell>
        </row>
        <row r="3594">
          <cell r="D3594" t="str">
            <v>TTJH0159</v>
          </cell>
          <cell r="E3594" t="str">
            <v>腹壁窦道切除术</v>
          </cell>
        </row>
        <row r="3594">
          <cell r="H3594" t="str">
            <v>例</v>
          </cell>
          <cell r="I3594" t="str">
            <v>6岁以下（含6岁生日当天）儿童手术可按手术费的15%加收。限肺结核、病毒性肝炎、艾滋病、梅毒手术患者加收。按手术费的15%加收</v>
          </cell>
          <cell r="J3594">
            <v>1040</v>
          </cell>
          <cell r="K3594">
            <v>1040</v>
          </cell>
          <cell r="L3594">
            <v>390</v>
          </cell>
        </row>
        <row r="3595">
          <cell r="D3595" t="str">
            <v>TTJH0160</v>
          </cell>
          <cell r="E3595" t="str">
            <v>腹腔切开引流术</v>
          </cell>
        </row>
        <row r="3595">
          <cell r="H3595" t="str">
            <v>例</v>
          </cell>
          <cell r="I3595" t="str">
            <v>6岁以下（含6岁生日当天）儿童手术可按手术费的15%加收。限肺结核、病毒性肝炎、艾滋病、梅毒手术患者加收。按手术费的15%加收</v>
          </cell>
          <cell r="J3595">
            <v>1040</v>
          </cell>
          <cell r="K3595">
            <v>1040</v>
          </cell>
          <cell r="L3595">
            <v>390</v>
          </cell>
        </row>
        <row r="3596">
          <cell r="D3596" t="str">
            <v>TTJH-4</v>
          </cell>
          <cell r="E3596" t="str">
            <v>（三）普外科</v>
          </cell>
        </row>
        <row r="3597">
          <cell r="D3597" t="str">
            <v>TTJH0162</v>
          </cell>
          <cell r="E3597" t="str">
            <v>甲状腺切除术</v>
          </cell>
        </row>
        <row r="3597">
          <cell r="H3597" t="str">
            <v>例</v>
          </cell>
          <cell r="I3597" t="str">
            <v>6岁以下（含6岁生日当天）儿童手术可按手术费的15%加收。不再收取手术技术附加费、手术材料费。</v>
          </cell>
          <cell r="J3597">
            <v>2600</v>
          </cell>
          <cell r="K3597">
            <v>2600</v>
          </cell>
          <cell r="L3597">
            <v>1200</v>
          </cell>
        </row>
        <row r="3598">
          <cell r="D3598" t="str">
            <v>TTJH0163</v>
          </cell>
          <cell r="E3598" t="str">
            <v>颈动脉瘤切除术</v>
          </cell>
        </row>
        <row r="3598">
          <cell r="H3598" t="str">
            <v>例</v>
          </cell>
        </row>
        <row r="3598">
          <cell r="J3598">
            <v>3900</v>
          </cell>
          <cell r="K3598">
            <v>3900</v>
          </cell>
          <cell r="L3598">
            <v>1560</v>
          </cell>
        </row>
        <row r="3599">
          <cell r="D3599" t="str">
            <v>TTJH0164</v>
          </cell>
          <cell r="E3599" t="str">
            <v>神经纤维瘤摘除术</v>
          </cell>
        </row>
        <row r="3599">
          <cell r="H3599" t="str">
            <v>例</v>
          </cell>
        </row>
        <row r="3599">
          <cell r="J3599">
            <v>3900</v>
          </cell>
          <cell r="K3599">
            <v>3900</v>
          </cell>
          <cell r="L3599">
            <v>1560</v>
          </cell>
        </row>
        <row r="3600">
          <cell r="D3600" t="str">
            <v>TTJH0165</v>
          </cell>
          <cell r="E3600" t="str">
            <v>直肠完全性脱垂</v>
          </cell>
        </row>
        <row r="3600">
          <cell r="H3600" t="str">
            <v>例</v>
          </cell>
          <cell r="I3600" t="str">
            <v>6岁以下（含6岁生日当天）儿童手术可按手术费的15%加收。</v>
          </cell>
          <cell r="J3600">
            <v>3900</v>
          </cell>
          <cell r="K3600">
            <v>3900</v>
          </cell>
          <cell r="L3600">
            <v>1560</v>
          </cell>
        </row>
        <row r="3601">
          <cell r="D3601" t="str">
            <v>TTJH0166</v>
          </cell>
          <cell r="E3601" t="str">
            <v>肛门周围化脓性汗腺炎术</v>
          </cell>
        </row>
        <row r="3601">
          <cell r="H3601" t="str">
            <v>例</v>
          </cell>
          <cell r="I3601" t="str">
            <v>双侧臀部</v>
          </cell>
          <cell r="J3601">
            <v>3900</v>
          </cell>
          <cell r="K3601">
            <v>3900</v>
          </cell>
          <cell r="L3601">
            <v>1560</v>
          </cell>
        </row>
        <row r="3602">
          <cell r="D3602" t="str">
            <v>TTJH0167</v>
          </cell>
          <cell r="E3602" t="str">
            <v>坏死性筋膜炎术二型</v>
          </cell>
        </row>
        <row r="3602">
          <cell r="H3602" t="str">
            <v>例</v>
          </cell>
          <cell r="I3602" t="str">
            <v>6岁以下（含6岁生日当天）儿童手术可按手术费的15%加收。</v>
          </cell>
          <cell r="J3602">
            <v>3900</v>
          </cell>
          <cell r="K3602">
            <v>3900</v>
          </cell>
          <cell r="L3602">
            <v>1560</v>
          </cell>
        </row>
        <row r="3603">
          <cell r="D3603" t="str">
            <v>TTJH0168</v>
          </cell>
          <cell r="E3603" t="str">
            <v>腰交感神经截除术(双侧)</v>
          </cell>
        </row>
        <row r="3603">
          <cell r="H3603" t="str">
            <v>例</v>
          </cell>
        </row>
        <row r="3603">
          <cell r="J3603">
            <v>1950</v>
          </cell>
          <cell r="K3603">
            <v>1950</v>
          </cell>
          <cell r="L3603">
            <v>1040</v>
          </cell>
        </row>
        <row r="3604">
          <cell r="D3604" t="str">
            <v>TTJH0169</v>
          </cell>
          <cell r="E3604" t="str">
            <v>肛门括约肌修补术</v>
          </cell>
        </row>
        <row r="3604">
          <cell r="H3604" t="str">
            <v>例</v>
          </cell>
          <cell r="I3604" t="str">
            <v>6岁以下（含6岁生日当天）儿童手术可按手术费的15%加收。</v>
          </cell>
          <cell r="J3604">
            <v>1950</v>
          </cell>
          <cell r="K3604">
            <v>1950</v>
          </cell>
          <cell r="L3604">
            <v>1040</v>
          </cell>
        </row>
        <row r="3605">
          <cell r="D3605" t="str">
            <v>TTJH0170</v>
          </cell>
          <cell r="E3605" t="str">
            <v>腹会阴肛门成型术</v>
          </cell>
        </row>
        <row r="3605">
          <cell r="H3605" t="str">
            <v>例</v>
          </cell>
          <cell r="I3605" t="str">
            <v>6岁以下（含6岁生日当天）儿童手术可按手术费的15%加收。</v>
          </cell>
          <cell r="J3605">
            <v>1950</v>
          </cell>
          <cell r="K3605">
            <v>1950</v>
          </cell>
          <cell r="L3605">
            <v>1040</v>
          </cell>
        </row>
        <row r="3606">
          <cell r="D3606" t="str">
            <v>TTJH0171</v>
          </cell>
          <cell r="E3606" t="str">
            <v>畸胎瘤切除(深部)</v>
          </cell>
        </row>
        <row r="3606">
          <cell r="H3606" t="str">
            <v>例</v>
          </cell>
          <cell r="I3606" t="str">
            <v>6岁以下（含6岁生日当天）儿童手术可按手术费的15%加收。</v>
          </cell>
          <cell r="J3606">
            <v>1950</v>
          </cell>
          <cell r="K3606">
            <v>1950</v>
          </cell>
          <cell r="L3606">
            <v>1040</v>
          </cell>
        </row>
        <row r="3607">
          <cell r="D3607" t="str">
            <v>TTJH0172</v>
          </cell>
          <cell r="E3607" t="str">
            <v>经皮血管类手术</v>
          </cell>
        </row>
        <row r="3607">
          <cell r="H3607" t="str">
            <v>例</v>
          </cell>
          <cell r="I3607" t="str">
            <v>6岁以下（含6岁生日当天）儿童手术可按手术费的15%加收。限肺结核、病毒性肝炎、艾滋病、梅毒手术患者加收。按手术费的15%加收</v>
          </cell>
          <cell r="J3607">
            <v>1950</v>
          </cell>
          <cell r="K3607">
            <v>1950</v>
          </cell>
          <cell r="L3607">
            <v>1040</v>
          </cell>
        </row>
        <row r="3608">
          <cell r="D3608" t="str">
            <v>TTJH0173</v>
          </cell>
          <cell r="E3608" t="str">
            <v>坏死性筋膜炎术一型</v>
          </cell>
        </row>
        <row r="3608">
          <cell r="H3608" t="str">
            <v>例</v>
          </cell>
        </row>
        <row r="3608">
          <cell r="J3608">
            <v>1950</v>
          </cell>
          <cell r="K3608">
            <v>1950</v>
          </cell>
          <cell r="L3608">
            <v>1040</v>
          </cell>
        </row>
        <row r="3609">
          <cell r="D3609" t="str">
            <v>TTJH0174</v>
          </cell>
          <cell r="E3609" t="str">
            <v>肛门周围化脓性汗腺炎术</v>
          </cell>
        </row>
        <row r="3609">
          <cell r="H3609" t="str">
            <v>例</v>
          </cell>
          <cell r="I3609" t="str">
            <v>单侧臀部</v>
          </cell>
          <cell r="J3609">
            <v>1950</v>
          </cell>
          <cell r="K3609">
            <v>1950</v>
          </cell>
          <cell r="L3609">
            <v>1040</v>
          </cell>
        </row>
        <row r="3610">
          <cell r="D3610" t="str">
            <v>TTJH0175</v>
          </cell>
          <cell r="E3610" t="str">
            <v>多普勒超声引导下痔动脉结扎手术</v>
          </cell>
          <cell r="F3610" t="str">
            <v>含超声引导</v>
          </cell>
        </row>
        <row r="3610">
          <cell r="H3610" t="str">
            <v>例</v>
          </cell>
          <cell r="I3610" t="str">
            <v>含超声引导。超声多普勒探头除外。</v>
          </cell>
          <cell r="J3610">
            <v>1300</v>
          </cell>
          <cell r="K3610">
            <v>1300</v>
          </cell>
          <cell r="L3610">
            <v>650</v>
          </cell>
        </row>
        <row r="3611">
          <cell r="D3611" t="str">
            <v>TTJH0176</v>
          </cell>
          <cell r="E3611" t="str">
            <v>耻骨直肠肌切除</v>
          </cell>
        </row>
        <row r="3611">
          <cell r="H3611" t="str">
            <v>例</v>
          </cell>
        </row>
        <row r="3611">
          <cell r="J3611">
            <v>1300</v>
          </cell>
          <cell r="K3611">
            <v>1300</v>
          </cell>
          <cell r="L3611">
            <v>650</v>
          </cell>
        </row>
        <row r="3612">
          <cell r="D3612" t="str">
            <v>TTJH0177</v>
          </cell>
          <cell r="E3612" t="str">
            <v>直肠粘膜切除</v>
          </cell>
        </row>
        <row r="3612">
          <cell r="H3612" t="str">
            <v>例</v>
          </cell>
          <cell r="I3612" t="str">
            <v>6岁以下（含6岁生日当天）儿童手术可按手术费的15%加收。限肺结核、病毒性肝炎、艾滋病、梅毒手术患者加收。按手术费的15%加收</v>
          </cell>
          <cell r="J3612">
            <v>1300</v>
          </cell>
          <cell r="K3612">
            <v>1300</v>
          </cell>
          <cell r="L3612">
            <v>650</v>
          </cell>
        </row>
        <row r="3613">
          <cell r="D3613" t="str">
            <v>TTJH0178</v>
          </cell>
          <cell r="E3613" t="str">
            <v>盆底痉挛部神经肌肉切除术</v>
          </cell>
        </row>
        <row r="3613">
          <cell r="H3613" t="str">
            <v>例</v>
          </cell>
        </row>
        <row r="3613">
          <cell r="J3613">
            <v>1300</v>
          </cell>
          <cell r="K3613">
            <v>1300</v>
          </cell>
          <cell r="L3613">
            <v>650</v>
          </cell>
        </row>
        <row r="3614">
          <cell r="D3614" t="str">
            <v>TTJH0179</v>
          </cell>
          <cell r="E3614" t="str">
            <v>腰交感神经截除术(单侧)</v>
          </cell>
        </row>
        <row r="3614">
          <cell r="H3614" t="str">
            <v>例</v>
          </cell>
        </row>
        <row r="3614">
          <cell r="J3614">
            <v>1300</v>
          </cell>
          <cell r="K3614">
            <v>1300</v>
          </cell>
          <cell r="L3614">
            <v>650</v>
          </cell>
        </row>
        <row r="3615">
          <cell r="D3615" t="str">
            <v>TTJH0180</v>
          </cell>
          <cell r="E3615" t="str">
            <v>淋巴腺剥除(根治)</v>
          </cell>
        </row>
        <row r="3615">
          <cell r="H3615" t="str">
            <v>例</v>
          </cell>
          <cell r="I3615" t="str">
            <v>6岁以下（含6岁生日当天）儿童手术可按手术费的15%加收。限肺结核、病毒性肝炎、艾滋病、梅毒手术患者加收。按手术费的15%加收</v>
          </cell>
          <cell r="J3615">
            <v>1300</v>
          </cell>
          <cell r="K3615">
            <v>1300</v>
          </cell>
          <cell r="L3615">
            <v>650</v>
          </cell>
        </row>
        <row r="3616">
          <cell r="D3616" t="str">
            <v>TTJH0181</v>
          </cell>
          <cell r="E3616" t="str">
            <v>大隐静脉高位结扎及部分静脉剔除术(双侧)</v>
          </cell>
        </row>
        <row r="3616">
          <cell r="H3616" t="str">
            <v>例</v>
          </cell>
        </row>
        <row r="3616">
          <cell r="J3616">
            <v>1300</v>
          </cell>
          <cell r="K3616">
            <v>1300</v>
          </cell>
          <cell r="L3616">
            <v>650</v>
          </cell>
        </row>
        <row r="3617">
          <cell r="D3617" t="str">
            <v>TTJH0182</v>
          </cell>
          <cell r="E3617" t="str">
            <v>痔、瘘同时手术</v>
          </cell>
          <cell r="F3617" t="str">
            <v>肛门指诊，肛门镜检查，将外痔核或内核核环切除，若肛瘘存在时将探条经肛瘘内口插入，通过瘘管外口引出，完整切除瘘管，开放引流；检查嵌顿痔核，无法还纳时局麻，切开减压，取出痔核，还纳肛内。</v>
          </cell>
        </row>
        <row r="3617">
          <cell r="H3617" t="str">
            <v>例</v>
          </cell>
          <cell r="I3617" t="str">
            <v>适用于痔切除联合肛瘘瘘管切除。瘘切除或痔嵌顿切开还纳时减收30%。6岁以下（含6岁生日当天）儿童手术可按手术费的15%加收。限肺结核、病毒性肝炎、艾滋病、梅毒手术患者加收。按手术费的15%加收。不得再加收手术材料费、手术技术附加费、层流净化手术费。</v>
          </cell>
          <cell r="J3617">
            <v>1300</v>
          </cell>
          <cell r="K3617">
            <v>1300</v>
          </cell>
          <cell r="L3617">
            <v>650</v>
          </cell>
        </row>
        <row r="3618">
          <cell r="D3618" t="str">
            <v>TTJH0183</v>
          </cell>
          <cell r="E3618" t="str">
            <v>直肠前突修补术</v>
          </cell>
        </row>
        <row r="3618">
          <cell r="H3618" t="str">
            <v>例</v>
          </cell>
          <cell r="I3618" t="str">
            <v>6岁以下（含6岁生日当天）儿童手术可按手术费的15%加收。</v>
          </cell>
          <cell r="J3618">
            <v>1300</v>
          </cell>
          <cell r="K3618">
            <v>1300</v>
          </cell>
          <cell r="L3618">
            <v>650</v>
          </cell>
        </row>
        <row r="3619">
          <cell r="D3619" t="str">
            <v>TTJH0184</v>
          </cell>
          <cell r="E3619" t="str">
            <v>直肠阴道瘘修补术</v>
          </cell>
        </row>
        <row r="3619">
          <cell r="H3619" t="str">
            <v>例</v>
          </cell>
          <cell r="I3619" t="str">
            <v>6岁以下（含6岁生日当天）儿童手术可按手术费的15%加收。</v>
          </cell>
          <cell r="J3619">
            <v>1300</v>
          </cell>
          <cell r="K3619">
            <v>1300</v>
          </cell>
          <cell r="L3619">
            <v>650</v>
          </cell>
        </row>
        <row r="3620">
          <cell r="D3620" t="str">
            <v>TTJH0185</v>
          </cell>
          <cell r="E3620" t="str">
            <v>面部血管瘤切除术</v>
          </cell>
        </row>
        <row r="3620">
          <cell r="H3620" t="str">
            <v>例</v>
          </cell>
        </row>
        <row r="3620">
          <cell r="J3620">
            <v>1300</v>
          </cell>
          <cell r="K3620">
            <v>1300</v>
          </cell>
          <cell r="L3620">
            <v>650</v>
          </cell>
        </row>
        <row r="3621">
          <cell r="D3621" t="str">
            <v>TTJH0186</v>
          </cell>
          <cell r="E3621" t="str">
            <v>血栓外痔</v>
          </cell>
        </row>
        <row r="3621">
          <cell r="H3621" t="str">
            <v>例</v>
          </cell>
        </row>
        <row r="3621">
          <cell r="J3621">
            <v>1040</v>
          </cell>
          <cell r="K3621">
            <v>1040</v>
          </cell>
          <cell r="L3621">
            <v>390</v>
          </cell>
        </row>
        <row r="3622">
          <cell r="D3622" t="str">
            <v>TTJH0187</v>
          </cell>
          <cell r="E3622" t="str">
            <v>静脉剔除术</v>
          </cell>
        </row>
        <row r="3622">
          <cell r="H3622" t="str">
            <v>例</v>
          </cell>
        </row>
        <row r="3622">
          <cell r="J3622">
            <v>1040</v>
          </cell>
          <cell r="K3622">
            <v>1040</v>
          </cell>
          <cell r="L3622">
            <v>390</v>
          </cell>
        </row>
        <row r="3623">
          <cell r="D3623" t="str">
            <v>TTJH0188</v>
          </cell>
          <cell r="E3623" t="str">
            <v>烫伤扩创包扎</v>
          </cell>
        </row>
        <row r="3623">
          <cell r="H3623" t="str">
            <v>例</v>
          </cell>
        </row>
        <row r="3623">
          <cell r="J3623">
            <v>1040</v>
          </cell>
          <cell r="K3623">
            <v>1040</v>
          </cell>
          <cell r="L3623">
            <v>390</v>
          </cell>
        </row>
        <row r="3624">
          <cell r="D3624" t="str">
            <v>TTJH0189</v>
          </cell>
          <cell r="E3624" t="str">
            <v>动静脉痔修补术</v>
          </cell>
        </row>
        <row r="3624">
          <cell r="H3624" t="str">
            <v>例</v>
          </cell>
          <cell r="I3624" t="str">
            <v>限肺结核、病毒性肝炎、艾滋病、梅毒手术患者加收。按手术费的15%加收</v>
          </cell>
          <cell r="J3624">
            <v>1040</v>
          </cell>
          <cell r="K3624">
            <v>1040</v>
          </cell>
          <cell r="L3624">
            <v>390</v>
          </cell>
        </row>
        <row r="3625">
          <cell r="D3625" t="str">
            <v>TTJH0190</v>
          </cell>
          <cell r="E3625" t="str">
            <v>大隐静脉高位结扎及部分静脉剔除术(单侧)</v>
          </cell>
        </row>
        <row r="3625">
          <cell r="H3625" t="str">
            <v>例</v>
          </cell>
          <cell r="I3625" t="str">
            <v>限肺结核、病毒性肝炎、艾滋病、梅毒手术患者加收。按手术费的15%加收</v>
          </cell>
          <cell r="J3625">
            <v>1040</v>
          </cell>
          <cell r="K3625">
            <v>1040</v>
          </cell>
          <cell r="L3625">
            <v>390</v>
          </cell>
        </row>
        <row r="3626">
          <cell r="D3626" t="str">
            <v>TTJH0191</v>
          </cell>
          <cell r="E3626" t="str">
            <v>直肠息肉切除术</v>
          </cell>
        </row>
        <row r="3626">
          <cell r="H3626" t="str">
            <v>例</v>
          </cell>
          <cell r="I3626" t="str">
            <v>6岁以下（含6岁生日当天）儿童手术可按手术费的15%加收。</v>
          </cell>
          <cell r="J3626">
            <v>1040</v>
          </cell>
          <cell r="K3626">
            <v>1040</v>
          </cell>
          <cell r="L3626">
            <v>390</v>
          </cell>
        </row>
        <row r="3627">
          <cell r="D3627" t="str">
            <v>TTJH0192</v>
          </cell>
          <cell r="E3627" t="str">
            <v>肛门裂</v>
          </cell>
        </row>
        <row r="3627">
          <cell r="H3627" t="str">
            <v>例</v>
          </cell>
          <cell r="I3627" t="str">
            <v>6岁以下（含6岁生日当天）儿童手术可按手术费的15%加收。</v>
          </cell>
          <cell r="J3627">
            <v>1040</v>
          </cell>
          <cell r="K3627">
            <v>1040</v>
          </cell>
          <cell r="L3627">
            <v>390</v>
          </cell>
        </row>
        <row r="3628">
          <cell r="D3628" t="str">
            <v>TTJH0193</v>
          </cell>
          <cell r="E3628" t="str">
            <v>尖锐湿疣</v>
          </cell>
        </row>
        <row r="3628">
          <cell r="H3628" t="str">
            <v>例</v>
          </cell>
          <cell r="I3628" t="str">
            <v>限肺结核、病毒性肝炎、艾滋病、梅毒手术患者加收。按手术费的15%加收</v>
          </cell>
          <cell r="J3628">
            <v>1040</v>
          </cell>
          <cell r="K3628">
            <v>1040</v>
          </cell>
          <cell r="L3628">
            <v>390</v>
          </cell>
        </row>
        <row r="3629">
          <cell r="D3629" t="str">
            <v>TTJH0194</v>
          </cell>
          <cell r="E3629" t="str">
            <v>肛门成型术</v>
          </cell>
        </row>
        <row r="3629">
          <cell r="H3629" t="str">
            <v>例</v>
          </cell>
          <cell r="I3629" t="str">
            <v>6岁以下（含6岁生日当天）儿童手术可按手术费的15%加收。</v>
          </cell>
          <cell r="J3629">
            <v>1040</v>
          </cell>
          <cell r="K3629">
            <v>1040</v>
          </cell>
          <cell r="L3629">
            <v>390</v>
          </cell>
        </row>
        <row r="3630">
          <cell r="D3630" t="str">
            <v>TTJH0195</v>
          </cell>
          <cell r="E3630" t="str">
            <v>肛门异物</v>
          </cell>
        </row>
        <row r="3630">
          <cell r="H3630" t="str">
            <v>例</v>
          </cell>
        </row>
        <row r="3630">
          <cell r="J3630">
            <v>780</v>
          </cell>
          <cell r="K3630">
            <v>780</v>
          </cell>
          <cell r="L3630">
            <v>260</v>
          </cell>
        </row>
        <row r="3631">
          <cell r="D3631" t="str">
            <v>TTJH0196</v>
          </cell>
          <cell r="E3631" t="str">
            <v>大隐静脉结扎术</v>
          </cell>
        </row>
        <row r="3631">
          <cell r="H3631" t="str">
            <v>例</v>
          </cell>
        </row>
        <row r="3631">
          <cell r="J3631">
            <v>780</v>
          </cell>
          <cell r="K3631">
            <v>780</v>
          </cell>
          <cell r="L3631">
            <v>260</v>
          </cell>
        </row>
        <row r="3632">
          <cell r="D3632" t="str">
            <v>TTJH0197</v>
          </cell>
          <cell r="E3632" t="str">
            <v>疤痕切除术</v>
          </cell>
        </row>
        <row r="3632">
          <cell r="H3632" t="str">
            <v>例</v>
          </cell>
          <cell r="I3632" t="str">
            <v>6岁以下（含6岁生日当天）儿童手术可按手术费的15%加收。限肺结核、病毒性肝炎、艾滋病、梅毒手术患者加收。按手术费的15%加收</v>
          </cell>
          <cell r="J3632">
            <v>780</v>
          </cell>
          <cell r="K3632">
            <v>780</v>
          </cell>
          <cell r="L3632">
            <v>260</v>
          </cell>
        </row>
        <row r="3633">
          <cell r="D3633" t="str">
            <v>TTJH0199</v>
          </cell>
          <cell r="E3633" t="str">
            <v>囊肿切除</v>
          </cell>
        </row>
        <row r="3633">
          <cell r="H3633" t="str">
            <v>例</v>
          </cell>
          <cell r="I3633" t="str">
            <v>6岁以下（含6岁生日当天）儿童手术可按手术费的15%加收。限肺结核、病毒性肝炎、艾滋病、梅毒手术患者加收。按手术费的15%加收</v>
          </cell>
          <cell r="J3633">
            <v>520</v>
          </cell>
          <cell r="K3633">
            <v>520</v>
          </cell>
          <cell r="L3633">
            <v>195</v>
          </cell>
        </row>
        <row r="3634">
          <cell r="D3634" t="str">
            <v>TTJH0200</v>
          </cell>
          <cell r="E3634" t="str">
            <v>脂肪瘤纤维瘤切除术</v>
          </cell>
        </row>
        <row r="3634">
          <cell r="H3634" t="str">
            <v>例</v>
          </cell>
          <cell r="I3634" t="str">
            <v>原普外科己级手术脂肪瘤纤维切除术有误，更名。6岁以下（含6岁生日当天）儿童手术可按手术费的15%加收。限肺结核、病毒性肝炎、艾滋病、梅毒手术患者加收。按手术费的15%加收</v>
          </cell>
          <cell r="J3634">
            <v>520</v>
          </cell>
          <cell r="K3634">
            <v>520</v>
          </cell>
          <cell r="L3634">
            <v>195</v>
          </cell>
        </row>
        <row r="3635">
          <cell r="D3635" t="str">
            <v>TTJH0201</v>
          </cell>
          <cell r="E3635" t="str">
            <v>取异物(一般)</v>
          </cell>
        </row>
        <row r="3635">
          <cell r="H3635" t="str">
            <v>例</v>
          </cell>
          <cell r="I3635" t="str">
            <v>6岁以下（含6岁生日当天）儿童手术可按手术费的15%加收。限肺结核、病毒性肝炎、艾滋病、梅毒手术患者加收。按手术费的15%加收</v>
          </cell>
          <cell r="J3635">
            <v>520</v>
          </cell>
          <cell r="K3635">
            <v>520</v>
          </cell>
          <cell r="L3635">
            <v>195</v>
          </cell>
        </row>
        <row r="3636">
          <cell r="D3636" t="str">
            <v>TTJH0202</v>
          </cell>
          <cell r="E3636" t="str">
            <v>切开引流</v>
          </cell>
        </row>
        <row r="3636">
          <cell r="H3636" t="str">
            <v>例</v>
          </cell>
          <cell r="I3636" t="str">
            <v>6岁以下（含6岁生日当天）儿童手术可按手术费的15%加收。限肺结核、病毒性肝炎、艾滋病、梅毒手术患者加收。按手术费的15%加收</v>
          </cell>
          <cell r="J3636">
            <v>520</v>
          </cell>
          <cell r="K3636">
            <v>520</v>
          </cell>
          <cell r="L3636">
            <v>195</v>
          </cell>
        </row>
        <row r="3637">
          <cell r="D3637" t="str">
            <v>TTJH0203</v>
          </cell>
          <cell r="E3637" t="str">
            <v>结肠透析术</v>
          </cell>
        </row>
        <row r="3637">
          <cell r="H3637" t="str">
            <v>例</v>
          </cell>
          <cell r="I3637" t="str">
            <v>限肺结核、病毒性肝炎、艾滋病、梅毒手术患者加收。按手术费的15%加收</v>
          </cell>
          <cell r="J3637">
            <v>520</v>
          </cell>
          <cell r="K3637">
            <v>520</v>
          </cell>
          <cell r="L3637">
            <v>195</v>
          </cell>
        </row>
        <row r="3638">
          <cell r="D3638" t="str">
            <v>TTJH0204</v>
          </cell>
          <cell r="E3638" t="str">
            <v>动脉插管 (桡动脉测压)</v>
          </cell>
        </row>
        <row r="3638">
          <cell r="H3638" t="str">
            <v>例</v>
          </cell>
          <cell r="I3638" t="str">
            <v>6岁以下（含6岁生日当天）儿童手术可按手术费的15%加收。限肺结核、病毒性肝炎、艾滋病、梅毒手术患者加收。按手术费的15%加收</v>
          </cell>
          <cell r="J3638">
            <v>520</v>
          </cell>
          <cell r="K3638">
            <v>520</v>
          </cell>
          <cell r="L3638">
            <v>195</v>
          </cell>
        </row>
        <row r="3639">
          <cell r="D3639" t="str">
            <v>TTJH0205</v>
          </cell>
          <cell r="E3639" t="str">
            <v>双侧腋臭</v>
          </cell>
        </row>
        <row r="3639">
          <cell r="H3639" t="str">
            <v>例</v>
          </cell>
        </row>
        <row r="3639">
          <cell r="J3639">
            <v>520</v>
          </cell>
          <cell r="K3639">
            <v>520</v>
          </cell>
          <cell r="L3639">
            <v>195</v>
          </cell>
        </row>
        <row r="3640">
          <cell r="D3640" t="str">
            <v>TTJH0206</v>
          </cell>
          <cell r="E3640" t="str">
            <v>肛门周围脓肿</v>
          </cell>
        </row>
        <row r="3640">
          <cell r="H3640" t="str">
            <v>例</v>
          </cell>
          <cell r="I3640" t="str">
            <v>6岁以下（含6岁生日当天）儿童手术可按手术费的15%加收。限肺结核、病毒性肝炎、艾滋病、梅毒手术患者加收。按手术费的15%加收</v>
          </cell>
          <cell r="J3640">
            <v>520</v>
          </cell>
          <cell r="K3640">
            <v>520</v>
          </cell>
          <cell r="L3640">
            <v>195</v>
          </cell>
        </row>
        <row r="3641">
          <cell r="D3641" t="str">
            <v>TTJH0207</v>
          </cell>
          <cell r="E3641" t="str">
            <v>痔瘘结扎术</v>
          </cell>
        </row>
        <row r="3641">
          <cell r="H3641" t="str">
            <v>例</v>
          </cell>
          <cell r="I3641" t="str">
            <v>限肺结核、病毒性肝炎、艾滋病、梅毒手术患者加收。按手术费的15%加收</v>
          </cell>
          <cell r="J3641">
            <v>260</v>
          </cell>
          <cell r="K3641">
            <v>260</v>
          </cell>
          <cell r="L3641">
            <v>130</v>
          </cell>
        </row>
        <row r="3642">
          <cell r="D3642" t="str">
            <v>TTJH0208</v>
          </cell>
          <cell r="E3642" t="str">
            <v>痔瘘切开术</v>
          </cell>
        </row>
        <row r="3642">
          <cell r="H3642" t="str">
            <v>例</v>
          </cell>
        </row>
        <row r="3642">
          <cell r="J3642">
            <v>260</v>
          </cell>
          <cell r="K3642">
            <v>260</v>
          </cell>
          <cell r="L3642">
            <v>130</v>
          </cell>
        </row>
        <row r="3643">
          <cell r="D3643" t="str">
            <v>TTJH0209</v>
          </cell>
          <cell r="E3643" t="str">
            <v>痔核手术</v>
          </cell>
        </row>
        <row r="3643">
          <cell r="H3643" t="str">
            <v>例</v>
          </cell>
        </row>
        <row r="3643">
          <cell r="J3643">
            <v>260</v>
          </cell>
          <cell r="K3643">
            <v>260</v>
          </cell>
          <cell r="L3643">
            <v>130</v>
          </cell>
        </row>
        <row r="3644">
          <cell r="D3644" t="str">
            <v>TTJH0210</v>
          </cell>
          <cell r="E3644" t="str">
            <v>腱鞘囊肿切除术（普外科）</v>
          </cell>
        </row>
        <row r="3644">
          <cell r="H3644" t="str">
            <v>例</v>
          </cell>
          <cell r="I3644" t="str">
            <v>6岁以下（含6岁生日当天）儿童手术可按手术费的15%加收。</v>
          </cell>
          <cell r="J3644">
            <v>260</v>
          </cell>
          <cell r="K3644">
            <v>260</v>
          </cell>
          <cell r="L3644">
            <v>130</v>
          </cell>
        </row>
        <row r="3645">
          <cell r="D3645" t="str">
            <v>TTJH0211</v>
          </cell>
          <cell r="E3645" t="str">
            <v>粉瘤切除术</v>
          </cell>
        </row>
        <row r="3645">
          <cell r="H3645" t="str">
            <v>例</v>
          </cell>
          <cell r="I3645" t="str">
            <v>限肺结核、病毒性肝炎、艾滋病、梅毒手术患者加收。按手术费的15%加收</v>
          </cell>
          <cell r="J3645">
            <v>260</v>
          </cell>
          <cell r="K3645">
            <v>260</v>
          </cell>
          <cell r="L3645">
            <v>130</v>
          </cell>
        </row>
        <row r="3646">
          <cell r="D3646" t="str">
            <v>TTJH0212</v>
          </cell>
          <cell r="E3646" t="str">
            <v>单侧腋臭</v>
          </cell>
        </row>
        <row r="3646">
          <cell r="H3646" t="str">
            <v>例</v>
          </cell>
        </row>
        <row r="3646">
          <cell r="J3646">
            <v>260</v>
          </cell>
          <cell r="K3646">
            <v>260</v>
          </cell>
          <cell r="L3646">
            <v>130</v>
          </cell>
        </row>
        <row r="3647">
          <cell r="D3647" t="str">
            <v>TTJH0213</v>
          </cell>
          <cell r="E3647" t="str">
            <v>鸡眼切除</v>
          </cell>
        </row>
        <row r="3647">
          <cell r="H3647" t="str">
            <v>例</v>
          </cell>
        </row>
        <row r="3647">
          <cell r="J3647">
            <v>260</v>
          </cell>
          <cell r="K3647">
            <v>260</v>
          </cell>
          <cell r="L3647">
            <v>130</v>
          </cell>
        </row>
        <row r="3648">
          <cell r="D3648" t="str">
            <v>TTJH0214</v>
          </cell>
          <cell r="E3648" t="str">
            <v>表浅肿物切除术</v>
          </cell>
        </row>
        <row r="3648">
          <cell r="H3648" t="str">
            <v>例</v>
          </cell>
          <cell r="I3648" t="str">
            <v>6岁以下（含6岁生日当天）儿童手术可按手术费的15%加收。限肺结核、病毒性肝炎、艾滋病、梅毒手术患者加收。按手术费的15%加收</v>
          </cell>
          <cell r="J3648">
            <v>260</v>
          </cell>
          <cell r="K3648">
            <v>260</v>
          </cell>
          <cell r="L3648">
            <v>130</v>
          </cell>
        </row>
        <row r="3649">
          <cell r="D3649" t="str">
            <v>TTJH0215</v>
          </cell>
          <cell r="E3649" t="str">
            <v>痔瘘裂伤口搔爬术</v>
          </cell>
        </row>
        <row r="3649">
          <cell r="H3649" t="str">
            <v>例</v>
          </cell>
        </row>
        <row r="3649">
          <cell r="J3649">
            <v>260</v>
          </cell>
          <cell r="K3649">
            <v>260</v>
          </cell>
          <cell r="L3649">
            <v>130</v>
          </cell>
        </row>
        <row r="3650">
          <cell r="D3650" t="str">
            <v>TTJH0216</v>
          </cell>
          <cell r="E3650" t="str">
            <v>（可控性）回肠、结肠膀胱术</v>
          </cell>
        </row>
        <row r="3650">
          <cell r="H3650" t="str">
            <v>例</v>
          </cell>
        </row>
        <row r="3650">
          <cell r="J3650">
            <v>5850</v>
          </cell>
          <cell r="K3650">
            <v>5850</v>
          </cell>
          <cell r="L3650">
            <v>2600</v>
          </cell>
        </row>
        <row r="3651">
          <cell r="D3651" t="str">
            <v>TTJH0217</v>
          </cell>
          <cell r="E3651" t="str">
            <v>超声弹道碎石</v>
          </cell>
        </row>
        <row r="3651">
          <cell r="H3651" t="str">
            <v>次</v>
          </cell>
          <cell r="I3651" t="str">
            <v>第一个手术按此收费，第二个手术及以上减半收费。试行一年
</v>
          </cell>
          <cell r="J3651">
            <v>5850</v>
          </cell>
          <cell r="K3651">
            <v>5850</v>
          </cell>
          <cell r="L3651">
            <v>2600</v>
          </cell>
        </row>
        <row r="3652">
          <cell r="D3652" t="str">
            <v>TTJH0218</v>
          </cell>
          <cell r="E3652" t="str">
            <v>经皮肾盂镜取石术</v>
          </cell>
        </row>
        <row r="3652">
          <cell r="H3652" t="str">
            <v>例</v>
          </cell>
          <cell r="I3652" t="str">
            <v>使用激光治疗和光纤加收1300元。一次性导管按一次性材料规定收取。</v>
          </cell>
          <cell r="J3652">
            <v>3900</v>
          </cell>
          <cell r="K3652">
            <v>3900</v>
          </cell>
          <cell r="L3652">
            <v>1560</v>
          </cell>
        </row>
        <row r="3653">
          <cell r="D3653" t="str">
            <v>TTJH0219</v>
          </cell>
          <cell r="E3653" t="str">
            <v>经尿道膀胱碎石取石术</v>
          </cell>
        </row>
        <row r="3653">
          <cell r="H3653" t="str">
            <v>例</v>
          </cell>
          <cell r="I3653" t="str">
            <v>使用激光治疗和光纤加收1300元。一次性导管按一次性材料规定收取。6岁以下（含6岁生日当天）儿童手术可按手术费的15%加收。限肺结核、病毒性肝炎、艾滋病、梅毒手术患者加收。按手术费的15%加收</v>
          </cell>
          <cell r="J3653">
            <v>3900</v>
          </cell>
          <cell r="K3653">
            <v>3900</v>
          </cell>
          <cell r="L3653">
            <v>1560</v>
          </cell>
        </row>
        <row r="3654">
          <cell r="D3654" t="str">
            <v>TTJH0220</v>
          </cell>
          <cell r="E3654" t="str">
            <v>膀胱全切术（部分切除）</v>
          </cell>
        </row>
        <row r="3654">
          <cell r="H3654" t="str">
            <v>例</v>
          </cell>
        </row>
        <row r="3654">
          <cell r="J3654">
            <v>3900</v>
          </cell>
          <cell r="K3654">
            <v>3900</v>
          </cell>
          <cell r="L3654">
            <v>1560</v>
          </cell>
        </row>
        <row r="3655">
          <cell r="D3655" t="str">
            <v>TTJH0221</v>
          </cell>
          <cell r="E3655" t="str">
            <v>经会阴前列腺切除术</v>
          </cell>
        </row>
        <row r="3655">
          <cell r="H3655" t="str">
            <v>例</v>
          </cell>
        </row>
        <row r="3655">
          <cell r="J3655">
            <v>3900</v>
          </cell>
          <cell r="K3655">
            <v>3900</v>
          </cell>
          <cell r="L3655">
            <v>1560</v>
          </cell>
        </row>
        <row r="3656">
          <cell r="D3656" t="str">
            <v>TTJH0222</v>
          </cell>
          <cell r="E3656" t="str">
            <v>肾切除术</v>
          </cell>
        </row>
        <row r="3656">
          <cell r="H3656" t="str">
            <v>例</v>
          </cell>
          <cell r="I3656" t="str">
            <v>6岁以下（含6岁生日当天）儿童手术可按手术费的15%加收。</v>
          </cell>
          <cell r="J3656">
            <v>3900</v>
          </cell>
          <cell r="K3656">
            <v>3900</v>
          </cell>
          <cell r="L3656">
            <v>1560</v>
          </cell>
        </row>
        <row r="3657">
          <cell r="D3657" t="str">
            <v>TTJH0223</v>
          </cell>
          <cell r="E3657" t="str">
            <v>肾部分切除术</v>
          </cell>
        </row>
        <row r="3657">
          <cell r="H3657" t="str">
            <v>例</v>
          </cell>
          <cell r="I3657" t="str">
            <v>6岁以下（含6岁生日当天）儿童手术可按手术费的15%加收。</v>
          </cell>
          <cell r="J3657">
            <v>3900</v>
          </cell>
          <cell r="K3657">
            <v>3900</v>
          </cell>
          <cell r="L3657">
            <v>1560</v>
          </cell>
        </row>
        <row r="3658">
          <cell r="D3658" t="str">
            <v>TTJH0224</v>
          </cell>
          <cell r="E3658" t="str">
            <v>肾上腺切除术</v>
          </cell>
        </row>
        <row r="3658">
          <cell r="H3658" t="str">
            <v>例</v>
          </cell>
          <cell r="I3658" t="str">
            <v>6岁以下（含6岁生日当天）儿童手术可按手术费的15%加收。限肺结核、病毒性肝炎、艾滋病、梅毒手术患者加收。按手术费的15%加收</v>
          </cell>
          <cell r="J3658">
            <v>3900</v>
          </cell>
          <cell r="K3658">
            <v>3900</v>
          </cell>
          <cell r="L3658">
            <v>1560</v>
          </cell>
        </row>
        <row r="3659">
          <cell r="D3659" t="str">
            <v>TTJH1313</v>
          </cell>
          <cell r="E3659" t="str">
            <v>腹腔镜造孔术</v>
          </cell>
        </row>
        <row r="3659">
          <cell r="H3659" t="str">
            <v>例</v>
          </cell>
        </row>
        <row r="3659">
          <cell r="J3659">
            <v>520</v>
          </cell>
          <cell r="K3659">
            <v>520</v>
          </cell>
          <cell r="L3659">
            <v>195</v>
          </cell>
        </row>
        <row r="3660">
          <cell r="D3660" t="str">
            <v>TTJH1314</v>
          </cell>
          <cell r="E3660" t="str">
            <v>植入式给药装置（输液港）置入术</v>
          </cell>
          <cell r="F3660" t="str">
            <v>消毒铺巾，影像引导下穿刺置管通过深静脉进入中心静脉，穿刺点附近切开皮肤，扩张皮下，植入及固定输液港座，连接输液给药装置，肝素盐水封管，皮肤缝合。不含监护，DSA引导，超声引导，X线定位。</v>
          </cell>
          <cell r="G3660" t="str">
            <v>植入式给药装置（输液港）及附件，中心静脉导管，植入式给药专用针</v>
          </cell>
          <cell r="H3660" t="str">
            <v>次</v>
          </cell>
          <cell r="I3660" t="str">
            <v>适用于周期性静脉化疗的血液/肿瘤患者或长期静脉输液的患者。6岁以下儿童加收15%。
不再收取技术附加费、手术材料费。</v>
          </cell>
          <cell r="J3660">
            <v>700</v>
          </cell>
          <cell r="K3660">
            <v>700</v>
          </cell>
          <cell r="L3660">
            <v>700</v>
          </cell>
        </row>
        <row r="3661">
          <cell r="D3661" t="str">
            <v>TTJH1315</v>
          </cell>
          <cell r="E3661" t="str">
            <v>植入式给药装置取出术</v>
          </cell>
          <cell r="F3661" t="str">
            <v>皮肤切开，分离，取输液港，缝合。</v>
          </cell>
          <cell r="G3661" t="str">
            <v>特殊缝线</v>
          </cell>
          <cell r="H3661" t="str">
            <v>次</v>
          </cell>
          <cell r="I3661" t="str">
            <v>6岁以下儿童加收15%。
不再收取技术附加费、手术材料费。</v>
          </cell>
          <cell r="J3661">
            <v>100</v>
          </cell>
          <cell r="K3661">
            <v>100</v>
          </cell>
          <cell r="L3661">
            <v>100</v>
          </cell>
        </row>
        <row r="3662">
          <cell r="D3662" t="str">
            <v>TTJH-5</v>
          </cell>
          <cell r="E3662" t="str">
            <v>（四）泌尿科</v>
          </cell>
        </row>
        <row r="3663">
          <cell r="D3663" t="str">
            <v>TTJH0227</v>
          </cell>
          <cell r="E3663" t="str">
            <v>睾丸癌切除术腹膜后淋巴清扫术</v>
          </cell>
        </row>
        <row r="3663">
          <cell r="H3663" t="str">
            <v>例</v>
          </cell>
        </row>
        <row r="3663">
          <cell r="J3663">
            <v>3900</v>
          </cell>
          <cell r="K3663">
            <v>3900</v>
          </cell>
          <cell r="L3663">
            <v>1560</v>
          </cell>
        </row>
        <row r="3664">
          <cell r="D3664" t="str">
            <v>TTJH0228</v>
          </cell>
          <cell r="E3664" t="str">
            <v>肾盂切开取石术</v>
          </cell>
        </row>
        <row r="3664">
          <cell r="H3664" t="str">
            <v>例</v>
          </cell>
          <cell r="I3664" t="str">
            <v>6岁以下（含6岁生日当天）儿童手术可按手术费的15%加收。</v>
          </cell>
          <cell r="J3664">
            <v>3900</v>
          </cell>
          <cell r="K3664">
            <v>3900</v>
          </cell>
          <cell r="L3664">
            <v>1560</v>
          </cell>
        </row>
        <row r="3665">
          <cell r="D3665" t="str">
            <v>TTJH0229</v>
          </cell>
          <cell r="E3665" t="str">
            <v>尿道下裂尿道成型术</v>
          </cell>
        </row>
        <row r="3665">
          <cell r="H3665" t="str">
            <v>例</v>
          </cell>
          <cell r="I3665" t="str">
            <v>6岁以下（含6岁生日当天）儿童手术可按手术费的15%加收。</v>
          </cell>
          <cell r="J3665">
            <v>3900</v>
          </cell>
          <cell r="K3665">
            <v>3900</v>
          </cell>
          <cell r="L3665">
            <v>1560</v>
          </cell>
        </row>
        <row r="3666">
          <cell r="D3666" t="str">
            <v>TTJH0230</v>
          </cell>
          <cell r="E3666" t="str">
            <v>肾盂成型术</v>
          </cell>
        </row>
        <row r="3666">
          <cell r="H3666" t="str">
            <v>例</v>
          </cell>
          <cell r="I3666" t="str">
            <v>6岁以下（含6岁生日当天）儿童手术可按手术费的15%加收。</v>
          </cell>
          <cell r="J3666">
            <v>3900</v>
          </cell>
          <cell r="K3666">
            <v>3900</v>
          </cell>
          <cell r="L3666">
            <v>1560</v>
          </cell>
        </row>
        <row r="3667">
          <cell r="D3667" t="str">
            <v>TTJH0231</v>
          </cell>
          <cell r="E3667" t="str">
            <v>后尿道狭窄尿道修复术</v>
          </cell>
        </row>
        <row r="3667">
          <cell r="H3667" t="str">
            <v>例</v>
          </cell>
        </row>
        <row r="3667">
          <cell r="J3667">
            <v>3900</v>
          </cell>
          <cell r="K3667">
            <v>3900</v>
          </cell>
          <cell r="L3667">
            <v>1560</v>
          </cell>
        </row>
        <row r="3668">
          <cell r="D3668" t="str">
            <v>TTJH0232</v>
          </cell>
          <cell r="E3668" t="str">
            <v>膀胱直肠瘘修补术</v>
          </cell>
        </row>
        <row r="3668">
          <cell r="H3668" t="str">
            <v>例</v>
          </cell>
          <cell r="I3668" t="str">
            <v>6岁以下（含6岁生日当天）儿童手术可按手术费的15%加收。</v>
          </cell>
          <cell r="J3668">
            <v>3900</v>
          </cell>
          <cell r="K3668">
            <v>3900</v>
          </cell>
          <cell r="L3668">
            <v>1560</v>
          </cell>
        </row>
        <row r="3669">
          <cell r="D3669" t="str">
            <v>TTJH0233</v>
          </cell>
          <cell r="E3669" t="str">
            <v>膀胱阴道瘘修补术</v>
          </cell>
        </row>
        <row r="3669">
          <cell r="H3669" t="str">
            <v>例</v>
          </cell>
        </row>
        <row r="3669">
          <cell r="J3669">
            <v>3900</v>
          </cell>
          <cell r="K3669">
            <v>3900</v>
          </cell>
          <cell r="L3669">
            <v>1560</v>
          </cell>
        </row>
        <row r="3670">
          <cell r="D3670" t="str">
            <v>TTJH0234</v>
          </cell>
          <cell r="E3670" t="str">
            <v>膀胱部分切除+输尿管膀胱吻合术</v>
          </cell>
        </row>
        <row r="3670">
          <cell r="H3670" t="str">
            <v>例</v>
          </cell>
          <cell r="I3670" t="str">
            <v>6岁以下（含6岁生日当天）儿童手术可按手术费的15%加收。</v>
          </cell>
          <cell r="J3670">
            <v>3900</v>
          </cell>
          <cell r="K3670">
            <v>3900</v>
          </cell>
          <cell r="L3670">
            <v>1560</v>
          </cell>
        </row>
        <row r="3671">
          <cell r="D3671" t="str">
            <v>TTJH0236</v>
          </cell>
          <cell r="E3671" t="str">
            <v>阴茎癌 、阴茎全切术+腹股沟淋巴清扫术</v>
          </cell>
        </row>
        <row r="3671">
          <cell r="H3671" t="str">
            <v>例</v>
          </cell>
        </row>
        <row r="3671">
          <cell r="J3671">
            <v>3900</v>
          </cell>
          <cell r="K3671">
            <v>3900</v>
          </cell>
          <cell r="L3671">
            <v>1560</v>
          </cell>
        </row>
        <row r="3672">
          <cell r="D3672" t="str">
            <v>TTJH0238</v>
          </cell>
          <cell r="E3672" t="str">
            <v>经皮肾镜取石术</v>
          </cell>
        </row>
        <row r="3672">
          <cell r="H3672" t="str">
            <v>例</v>
          </cell>
          <cell r="I3672" t="str">
            <v>6岁以下（含6岁生日当天）儿童手术可按手术费的15%加收。</v>
          </cell>
          <cell r="J3672">
            <v>3900</v>
          </cell>
          <cell r="K3672">
            <v>3900</v>
          </cell>
          <cell r="L3672">
            <v>1560</v>
          </cell>
        </row>
        <row r="3673">
          <cell r="D3673" t="str">
            <v>TTJH0239</v>
          </cell>
          <cell r="E3673" t="str">
            <v>肾血管重建术</v>
          </cell>
        </row>
        <row r="3673">
          <cell r="H3673" t="str">
            <v>例</v>
          </cell>
        </row>
        <row r="3673">
          <cell r="J3673">
            <v>3900</v>
          </cell>
          <cell r="K3673">
            <v>3900</v>
          </cell>
          <cell r="L3673">
            <v>1560</v>
          </cell>
        </row>
        <row r="3674">
          <cell r="D3674" t="str">
            <v>TTJH0240</v>
          </cell>
          <cell r="E3674" t="str">
            <v>肠道尿液转流术</v>
          </cell>
        </row>
        <row r="3674">
          <cell r="H3674" t="str">
            <v>例</v>
          </cell>
        </row>
        <row r="3674">
          <cell r="J3674">
            <v>3900</v>
          </cell>
          <cell r="K3674">
            <v>3900</v>
          </cell>
          <cell r="L3674">
            <v>1560</v>
          </cell>
        </row>
        <row r="3675">
          <cell r="D3675" t="str">
            <v>TTJH0241</v>
          </cell>
          <cell r="E3675" t="str">
            <v>根治性前列腺切除术</v>
          </cell>
        </row>
        <row r="3675">
          <cell r="H3675" t="str">
            <v>例</v>
          </cell>
        </row>
        <row r="3675">
          <cell r="J3675">
            <v>3900</v>
          </cell>
          <cell r="K3675">
            <v>3900</v>
          </cell>
          <cell r="L3675">
            <v>1560</v>
          </cell>
        </row>
        <row r="3676">
          <cell r="D3676" t="str">
            <v>TTJH0242</v>
          </cell>
          <cell r="E3676" t="str">
            <v>经尿道前列腺电切术</v>
          </cell>
        </row>
        <row r="3676">
          <cell r="H3676" t="str">
            <v>例</v>
          </cell>
        </row>
        <row r="3676">
          <cell r="J3676">
            <v>3900</v>
          </cell>
          <cell r="K3676">
            <v>3900</v>
          </cell>
          <cell r="L3676">
            <v>1560</v>
          </cell>
        </row>
        <row r="3677">
          <cell r="D3677" t="str">
            <v>TTJH0243</v>
          </cell>
          <cell r="E3677" t="str">
            <v>尿道狭窄内切开</v>
          </cell>
        </row>
        <row r="3677">
          <cell r="H3677" t="str">
            <v>例</v>
          </cell>
          <cell r="I3677" t="str">
            <v>6岁以下（含6岁生日当天）儿童手术可按手术费的15%加收。</v>
          </cell>
          <cell r="J3677">
            <v>3900</v>
          </cell>
          <cell r="K3677">
            <v>3900</v>
          </cell>
          <cell r="L3677">
            <v>1560</v>
          </cell>
        </row>
        <row r="3678">
          <cell r="D3678" t="str">
            <v>TTJH0244</v>
          </cell>
          <cell r="E3678" t="str">
            <v>经尿道膀胱肿瘤激光切除术</v>
          </cell>
        </row>
        <row r="3678">
          <cell r="H3678" t="str">
            <v>例</v>
          </cell>
        </row>
        <row r="3678">
          <cell r="J3678">
            <v>3900</v>
          </cell>
          <cell r="K3678">
            <v>3900</v>
          </cell>
          <cell r="L3678">
            <v>1560</v>
          </cell>
        </row>
        <row r="3679">
          <cell r="D3679" t="str">
            <v>TTJH0245</v>
          </cell>
          <cell r="E3679" t="str">
            <v>经尿道前列腺激光切除术</v>
          </cell>
        </row>
        <row r="3679">
          <cell r="H3679" t="str">
            <v>例</v>
          </cell>
        </row>
        <row r="3679">
          <cell r="J3679">
            <v>3900</v>
          </cell>
          <cell r="K3679">
            <v>3900</v>
          </cell>
          <cell r="L3679">
            <v>1560</v>
          </cell>
        </row>
        <row r="3680">
          <cell r="D3680" t="str">
            <v>TTJH0246</v>
          </cell>
          <cell r="E3680" t="str">
            <v>经尿道前列腺非接触激光切除术</v>
          </cell>
        </row>
        <row r="3680">
          <cell r="H3680" t="str">
            <v>例</v>
          </cell>
        </row>
        <row r="3680">
          <cell r="J3680">
            <v>3900</v>
          </cell>
          <cell r="K3680">
            <v>3900</v>
          </cell>
          <cell r="L3680">
            <v>1560</v>
          </cell>
        </row>
        <row r="3681">
          <cell r="D3681" t="str">
            <v>TTJH0247</v>
          </cell>
          <cell r="E3681" t="str">
            <v>尿道瘢痕激光切除术</v>
          </cell>
        </row>
        <row r="3681">
          <cell r="H3681" t="str">
            <v>例</v>
          </cell>
        </row>
        <row r="3681">
          <cell r="J3681">
            <v>3900</v>
          </cell>
          <cell r="K3681">
            <v>3900</v>
          </cell>
          <cell r="L3681">
            <v>1560</v>
          </cell>
        </row>
        <row r="3682">
          <cell r="D3682" t="str">
            <v>TTJH0248</v>
          </cell>
          <cell r="E3682" t="str">
            <v>经皮肾超声碎石</v>
          </cell>
        </row>
        <row r="3682">
          <cell r="H3682" t="str">
            <v>例</v>
          </cell>
        </row>
        <row r="3682">
          <cell r="J3682">
            <v>3900</v>
          </cell>
          <cell r="K3682">
            <v>3900</v>
          </cell>
          <cell r="L3682">
            <v>1560</v>
          </cell>
        </row>
        <row r="3683">
          <cell r="D3683" t="str">
            <v>TTJH0249</v>
          </cell>
          <cell r="E3683" t="str">
            <v>肾动脉栓塞</v>
          </cell>
        </row>
        <row r="3683">
          <cell r="H3683" t="str">
            <v>例</v>
          </cell>
        </row>
        <row r="3683">
          <cell r="J3683">
            <v>3900</v>
          </cell>
          <cell r="K3683">
            <v>3900</v>
          </cell>
          <cell r="L3683">
            <v>1560</v>
          </cell>
        </row>
        <row r="3684">
          <cell r="D3684" t="str">
            <v>TTJH0250</v>
          </cell>
          <cell r="E3684" t="str">
            <v>经尿道膀胱瘤电溶化切除术(电切)</v>
          </cell>
        </row>
        <row r="3684">
          <cell r="H3684" t="str">
            <v>例</v>
          </cell>
          <cell r="I3684" t="str">
            <v>6岁以下（含6岁生日当天）儿童手术可按手术费的15%加收。</v>
          </cell>
          <cell r="J3684">
            <v>3900</v>
          </cell>
          <cell r="K3684">
            <v>3900</v>
          </cell>
          <cell r="L3684">
            <v>1560</v>
          </cell>
        </row>
        <row r="3685">
          <cell r="D3685" t="str">
            <v>TTJH0252</v>
          </cell>
          <cell r="E3685" t="str">
            <v>经尿道前列腺电溶化切除术</v>
          </cell>
        </row>
        <row r="3685">
          <cell r="H3685" t="str">
            <v>例</v>
          </cell>
        </row>
        <row r="3685">
          <cell r="J3685">
            <v>3900</v>
          </cell>
          <cell r="K3685">
            <v>3900</v>
          </cell>
          <cell r="L3685">
            <v>1560</v>
          </cell>
        </row>
        <row r="3686">
          <cell r="D3686" t="str">
            <v>TTJH0254</v>
          </cell>
          <cell r="E3686" t="str">
            <v>肾动脉气囊导管扩张</v>
          </cell>
        </row>
        <row r="3686">
          <cell r="H3686" t="str">
            <v>例</v>
          </cell>
        </row>
        <row r="3686">
          <cell r="J3686">
            <v>3900</v>
          </cell>
          <cell r="K3686">
            <v>3900</v>
          </cell>
          <cell r="L3686">
            <v>1560</v>
          </cell>
        </row>
        <row r="3687">
          <cell r="D3687" t="str">
            <v>TTJH0255</v>
          </cell>
          <cell r="E3687" t="str">
            <v>经皮肾镜检查</v>
          </cell>
        </row>
        <row r="3687">
          <cell r="H3687" t="str">
            <v>例</v>
          </cell>
        </row>
        <row r="3687">
          <cell r="J3687">
            <v>3900</v>
          </cell>
          <cell r="K3687">
            <v>3900</v>
          </cell>
          <cell r="L3687">
            <v>1560</v>
          </cell>
        </row>
        <row r="3688">
          <cell r="D3688" t="str">
            <v>TTJH0256</v>
          </cell>
          <cell r="E3688" t="str">
            <v>膀胱液电压碎石</v>
          </cell>
        </row>
        <row r="3688">
          <cell r="H3688" t="str">
            <v>例</v>
          </cell>
        </row>
        <row r="3688">
          <cell r="J3688">
            <v>3900</v>
          </cell>
          <cell r="K3688">
            <v>3900</v>
          </cell>
          <cell r="L3688">
            <v>1560</v>
          </cell>
        </row>
        <row r="3689">
          <cell r="D3689" t="str">
            <v>TTJH0257</v>
          </cell>
          <cell r="E3689" t="str">
            <v>经输尿管镜碎石取石术</v>
          </cell>
        </row>
        <row r="3689">
          <cell r="H3689" t="str">
            <v>例</v>
          </cell>
          <cell r="I3689" t="str">
            <v>使用激光治疗和光纤加收1300元。一次性导管按一次性材料规定收取。6岁以下（含6岁生日当天）儿童手术可按手术费的15%加收。限肺结核、病毒性肝炎、艾滋病、梅毒手术患者加收。按手术费的15%加收</v>
          </cell>
          <cell r="J3689">
            <v>1950</v>
          </cell>
          <cell r="K3689">
            <v>1950</v>
          </cell>
          <cell r="L3689">
            <v>1040</v>
          </cell>
        </row>
        <row r="3690">
          <cell r="D3690" t="str">
            <v>TTJH0258</v>
          </cell>
          <cell r="E3690" t="str">
            <v>肾固定术</v>
          </cell>
        </row>
        <row r="3690">
          <cell r="H3690" t="str">
            <v>例</v>
          </cell>
          <cell r="I3690" t="str">
            <v>6岁以下（含6岁生日当天）儿童手术可按手术费的15%加收。</v>
          </cell>
          <cell r="J3690">
            <v>1950</v>
          </cell>
          <cell r="K3690">
            <v>1950</v>
          </cell>
          <cell r="L3690">
            <v>1040</v>
          </cell>
        </row>
        <row r="3691">
          <cell r="D3691" t="str">
            <v>TTJH0259</v>
          </cell>
          <cell r="E3691" t="str">
            <v>输尿管膀胱吻合术</v>
          </cell>
        </row>
        <row r="3691">
          <cell r="H3691" t="str">
            <v>例</v>
          </cell>
          <cell r="I3691" t="str">
            <v>6岁以下（含6岁生日当天）儿童手术可按手术费的15%加收。</v>
          </cell>
          <cell r="J3691">
            <v>1950</v>
          </cell>
          <cell r="K3691">
            <v>1950</v>
          </cell>
          <cell r="L3691">
            <v>1040</v>
          </cell>
        </row>
        <row r="3692">
          <cell r="D3692" t="str">
            <v>TTJH0260</v>
          </cell>
          <cell r="E3692" t="str">
            <v>经尿道输尿管取石术（取活检同）</v>
          </cell>
        </row>
        <row r="3692">
          <cell r="H3692" t="str">
            <v>例</v>
          </cell>
          <cell r="I3692" t="str">
            <v>6岁以下（含6岁生日当天）儿童手术可按手术费的15%加收。限肺结核、病毒性肝炎、艾滋病、梅毒手术患者加收。按手术费的15%加收</v>
          </cell>
          <cell r="J3692">
            <v>1950</v>
          </cell>
          <cell r="K3692">
            <v>1950</v>
          </cell>
          <cell r="L3692">
            <v>1040</v>
          </cell>
        </row>
        <row r="3693">
          <cell r="D3693" t="str">
            <v>TTJH0262</v>
          </cell>
          <cell r="E3693" t="str">
            <v>尿道会师术</v>
          </cell>
        </row>
        <row r="3693">
          <cell r="H3693" t="str">
            <v>例</v>
          </cell>
        </row>
        <row r="3693">
          <cell r="J3693">
            <v>1950</v>
          </cell>
          <cell r="K3693">
            <v>1950</v>
          </cell>
          <cell r="L3693">
            <v>1040</v>
          </cell>
        </row>
        <row r="3694">
          <cell r="D3694" t="str">
            <v>TTJH0263</v>
          </cell>
          <cell r="E3694" t="str">
            <v>尿道下裂一期阴茎伸直术</v>
          </cell>
        </row>
        <row r="3694">
          <cell r="H3694" t="str">
            <v>例</v>
          </cell>
          <cell r="I3694" t="str">
            <v>6岁以下（含6岁生日当天）儿童手术可按手术费的15%加收。</v>
          </cell>
          <cell r="J3694">
            <v>1950</v>
          </cell>
          <cell r="K3694">
            <v>1950</v>
          </cell>
          <cell r="L3694">
            <v>1040</v>
          </cell>
        </row>
        <row r="3695">
          <cell r="D3695" t="str">
            <v>TTJH0264</v>
          </cell>
          <cell r="E3695" t="str">
            <v>尿道全切术</v>
          </cell>
        </row>
        <row r="3695">
          <cell r="H3695" t="str">
            <v>例</v>
          </cell>
        </row>
        <row r="3695">
          <cell r="J3695">
            <v>1950</v>
          </cell>
          <cell r="K3695">
            <v>1950</v>
          </cell>
          <cell r="L3695">
            <v>1040</v>
          </cell>
        </row>
        <row r="3696">
          <cell r="D3696" t="str">
            <v>TTJH0265</v>
          </cell>
          <cell r="E3696" t="str">
            <v>肾囊肿去顶术</v>
          </cell>
        </row>
        <row r="3696">
          <cell r="H3696" t="str">
            <v>例</v>
          </cell>
          <cell r="I3696" t="str">
            <v>6岁以下（含6岁生日当天）儿童手术可按手术费的15%加收。限肺结核、病毒性肝炎、艾滋病、梅毒手术患者加收。按手术费的15%加收</v>
          </cell>
          <cell r="J3696">
            <v>1950</v>
          </cell>
          <cell r="K3696">
            <v>1950</v>
          </cell>
          <cell r="L3696">
            <v>1040</v>
          </cell>
        </row>
        <row r="3697">
          <cell r="D3697" t="str">
            <v>TTJH0266</v>
          </cell>
          <cell r="E3697" t="str">
            <v>输尿管＋输尿管吻合术</v>
          </cell>
        </row>
        <row r="3697">
          <cell r="H3697" t="str">
            <v>例</v>
          </cell>
          <cell r="I3697" t="str">
            <v>6岁以下（含6岁生日当天）儿童手术可按手术费的15%加收。</v>
          </cell>
          <cell r="J3697">
            <v>1950</v>
          </cell>
          <cell r="K3697">
            <v>1950</v>
          </cell>
          <cell r="L3697">
            <v>1040</v>
          </cell>
        </row>
        <row r="3698">
          <cell r="D3698" t="str">
            <v>TTJH0267</v>
          </cell>
          <cell r="E3698" t="str">
            <v>血管性阳萎矫治术</v>
          </cell>
        </row>
        <row r="3698">
          <cell r="H3698" t="str">
            <v>例</v>
          </cell>
        </row>
        <row r="3698">
          <cell r="J3698">
            <v>1950</v>
          </cell>
          <cell r="K3698">
            <v>1950</v>
          </cell>
          <cell r="L3698">
            <v>1040</v>
          </cell>
        </row>
        <row r="3699">
          <cell r="D3699" t="str">
            <v>TTJH0268</v>
          </cell>
          <cell r="E3699" t="str">
            <v>肾损伤修补术</v>
          </cell>
        </row>
        <row r="3699">
          <cell r="H3699" t="str">
            <v>例</v>
          </cell>
          <cell r="I3699" t="str">
            <v>6岁以下（含6岁生日当天）儿童手术可按手术费的15%加收。</v>
          </cell>
          <cell r="J3699">
            <v>1950</v>
          </cell>
          <cell r="K3699">
            <v>1950</v>
          </cell>
          <cell r="L3699">
            <v>1040</v>
          </cell>
        </row>
        <row r="3700">
          <cell r="D3700" t="str">
            <v>TTJH0269</v>
          </cell>
          <cell r="E3700" t="str">
            <v>阴茎成形术</v>
          </cell>
        </row>
        <row r="3700">
          <cell r="H3700" t="str">
            <v>例</v>
          </cell>
          <cell r="I3700" t="str">
            <v>6岁以下（含6岁生日当天）儿童手术可按手术费的15%加收。</v>
          </cell>
          <cell r="J3700">
            <v>1950</v>
          </cell>
          <cell r="K3700">
            <v>1950</v>
          </cell>
          <cell r="L3700">
            <v>1040</v>
          </cell>
        </row>
        <row r="3701">
          <cell r="D3701" t="str">
            <v>TTJH0270</v>
          </cell>
          <cell r="E3701" t="str">
            <v>输精管吻合术</v>
          </cell>
        </row>
        <row r="3701">
          <cell r="H3701" t="str">
            <v>例</v>
          </cell>
        </row>
        <row r="3701">
          <cell r="J3701">
            <v>1950</v>
          </cell>
          <cell r="K3701">
            <v>1950</v>
          </cell>
          <cell r="L3701">
            <v>1040</v>
          </cell>
        </row>
        <row r="3702">
          <cell r="D3702" t="str">
            <v>TTJH0271</v>
          </cell>
          <cell r="E3702" t="str">
            <v>膀胱切开取石术</v>
          </cell>
        </row>
        <row r="3702">
          <cell r="H3702" t="str">
            <v>例</v>
          </cell>
        </row>
        <row r="3702">
          <cell r="J3702">
            <v>1300</v>
          </cell>
          <cell r="K3702">
            <v>1300</v>
          </cell>
          <cell r="L3702">
            <v>650</v>
          </cell>
        </row>
        <row r="3703">
          <cell r="D3703" t="str">
            <v>TTJH0272</v>
          </cell>
          <cell r="E3703" t="str">
            <v>睾丸和附睾丸切除术</v>
          </cell>
        </row>
        <row r="3703">
          <cell r="H3703" t="str">
            <v>例</v>
          </cell>
          <cell r="I3703" t="str">
            <v>6岁以下（含6岁生日当天）儿童手术可按手术费的15%加收。</v>
          </cell>
          <cell r="J3703">
            <v>1300</v>
          </cell>
          <cell r="K3703">
            <v>1300</v>
          </cell>
          <cell r="L3703">
            <v>650</v>
          </cell>
        </row>
        <row r="3704">
          <cell r="D3704" t="str">
            <v>TTJH0273</v>
          </cell>
          <cell r="E3704" t="str">
            <v>经尿道切除TuR</v>
          </cell>
        </row>
        <row r="3704">
          <cell r="H3704" t="str">
            <v>例</v>
          </cell>
          <cell r="I3704" t="str">
            <v>6岁以下（含6岁生日当天）儿童手术可按手术费的15%加收。</v>
          </cell>
          <cell r="J3704">
            <v>1300</v>
          </cell>
          <cell r="K3704">
            <v>1300</v>
          </cell>
          <cell r="L3704">
            <v>650</v>
          </cell>
        </row>
        <row r="3705">
          <cell r="D3705" t="str">
            <v>TTJH0274</v>
          </cell>
          <cell r="E3705" t="str">
            <v>经皮肾造瘘术</v>
          </cell>
        </row>
        <row r="3705">
          <cell r="H3705" t="str">
            <v>例</v>
          </cell>
          <cell r="I3705" t="str">
            <v>6岁以下（含6岁生日当天）儿童手术可按手术费的15%加收。</v>
          </cell>
          <cell r="J3705">
            <v>1300</v>
          </cell>
          <cell r="K3705">
            <v>1300</v>
          </cell>
          <cell r="L3705">
            <v>650</v>
          </cell>
        </row>
        <row r="3706">
          <cell r="D3706" t="str">
            <v>TTJH0275</v>
          </cell>
          <cell r="E3706" t="str">
            <v>阴茎部分切除术</v>
          </cell>
        </row>
        <row r="3706">
          <cell r="H3706" t="str">
            <v>例</v>
          </cell>
        </row>
        <row r="3706">
          <cell r="J3706">
            <v>1300</v>
          </cell>
          <cell r="K3706">
            <v>1300</v>
          </cell>
          <cell r="L3706">
            <v>650</v>
          </cell>
        </row>
        <row r="3707">
          <cell r="D3707" t="str">
            <v>TTJH0276</v>
          </cell>
          <cell r="E3707" t="str">
            <v>尿道修补术</v>
          </cell>
        </row>
        <row r="3707">
          <cell r="H3707" t="str">
            <v>例</v>
          </cell>
          <cell r="I3707" t="str">
            <v>6岁以下（含6岁生日当天）儿童手术可按手术费的15%加收。</v>
          </cell>
          <cell r="J3707">
            <v>1300</v>
          </cell>
          <cell r="K3707">
            <v>1300</v>
          </cell>
          <cell r="L3707">
            <v>650</v>
          </cell>
        </row>
        <row r="3708">
          <cell r="D3708" t="str">
            <v>TTJH0277</v>
          </cell>
          <cell r="E3708" t="str">
            <v>肾造瘘术</v>
          </cell>
        </row>
        <row r="3708">
          <cell r="H3708" t="str">
            <v>例</v>
          </cell>
          <cell r="I3708" t="str">
            <v>6岁以下（含6岁生日当天）儿童手术可按手术费的15%加收。</v>
          </cell>
          <cell r="J3708">
            <v>1300</v>
          </cell>
          <cell r="K3708">
            <v>1300</v>
          </cell>
          <cell r="L3708">
            <v>650</v>
          </cell>
        </row>
        <row r="3709">
          <cell r="D3709" t="str">
            <v>TTJH0278</v>
          </cell>
          <cell r="E3709" t="str">
            <v>精索静脉高位结扎术</v>
          </cell>
        </row>
        <row r="3709">
          <cell r="H3709" t="str">
            <v>例</v>
          </cell>
          <cell r="I3709" t="str">
            <v>6岁以下（含6岁生日当天）儿童手术可按手术费的15%加收。</v>
          </cell>
          <cell r="J3709">
            <v>1300</v>
          </cell>
          <cell r="K3709">
            <v>1300</v>
          </cell>
          <cell r="L3709">
            <v>650</v>
          </cell>
        </row>
        <row r="3710">
          <cell r="D3710" t="str">
            <v>TTJH0279</v>
          </cell>
          <cell r="E3710" t="str">
            <v>经尿道输尿管囊肿切开术</v>
          </cell>
        </row>
        <row r="3710">
          <cell r="H3710" t="str">
            <v>例</v>
          </cell>
          <cell r="I3710" t="str">
            <v>6岁以下（含6岁生日当天）儿童手术可按手术费的15%加收。</v>
          </cell>
          <cell r="J3710">
            <v>1300</v>
          </cell>
          <cell r="K3710">
            <v>1300</v>
          </cell>
          <cell r="L3710">
            <v>650</v>
          </cell>
        </row>
        <row r="3711">
          <cell r="D3711" t="str">
            <v>TTJH0280</v>
          </cell>
          <cell r="E3711" t="str">
            <v>经尿道假道切开术</v>
          </cell>
        </row>
        <row r="3711">
          <cell r="H3711" t="str">
            <v>例</v>
          </cell>
          <cell r="I3711" t="str">
            <v>6岁以下（含6岁生日当天）儿童手术可按手术费的15%加收。</v>
          </cell>
          <cell r="J3711">
            <v>1300</v>
          </cell>
          <cell r="K3711">
            <v>1300</v>
          </cell>
          <cell r="L3711">
            <v>650</v>
          </cell>
        </row>
        <row r="3712">
          <cell r="D3712" t="str">
            <v>TTJH0281</v>
          </cell>
          <cell r="E3712" t="str">
            <v>输尿管皮肤移植术</v>
          </cell>
        </row>
        <row r="3712">
          <cell r="H3712" t="str">
            <v>例</v>
          </cell>
        </row>
        <row r="3712">
          <cell r="J3712">
            <v>1300</v>
          </cell>
          <cell r="K3712">
            <v>1300</v>
          </cell>
          <cell r="L3712">
            <v>650</v>
          </cell>
        </row>
        <row r="3713">
          <cell r="D3713" t="str">
            <v>TTJH0282</v>
          </cell>
          <cell r="E3713" t="str">
            <v>输尿管切开取石术</v>
          </cell>
        </row>
        <row r="3713">
          <cell r="H3713" t="str">
            <v>例</v>
          </cell>
          <cell r="I3713" t="str">
            <v>6岁以下（含6岁生日当天）儿童手术可按手术费的15%加收。</v>
          </cell>
          <cell r="J3713">
            <v>1300</v>
          </cell>
          <cell r="K3713">
            <v>1300</v>
          </cell>
          <cell r="L3713">
            <v>650</v>
          </cell>
        </row>
        <row r="3714">
          <cell r="D3714" t="str">
            <v>TTJH0283</v>
          </cell>
          <cell r="E3714" t="str">
            <v>肾周脓肿引流术</v>
          </cell>
        </row>
        <row r="3714">
          <cell r="H3714" t="str">
            <v>例</v>
          </cell>
        </row>
        <row r="3714">
          <cell r="J3714">
            <v>1300</v>
          </cell>
          <cell r="K3714">
            <v>1300</v>
          </cell>
          <cell r="L3714">
            <v>650</v>
          </cell>
        </row>
        <row r="3715">
          <cell r="D3715" t="str">
            <v>TTJH0284</v>
          </cell>
          <cell r="E3715" t="str">
            <v>膀胱镜下碎石(取石)术</v>
          </cell>
        </row>
        <row r="3715">
          <cell r="H3715" t="str">
            <v>例</v>
          </cell>
        </row>
        <row r="3715">
          <cell r="J3715">
            <v>1040</v>
          </cell>
          <cell r="K3715">
            <v>1040</v>
          </cell>
          <cell r="L3715">
            <v>390</v>
          </cell>
        </row>
        <row r="3716">
          <cell r="D3716" t="str">
            <v>TTJH0285</v>
          </cell>
          <cell r="E3716" t="str">
            <v>经输尿管镜支架置入术</v>
          </cell>
          <cell r="F3716" t="str">
            <v>消毒铺巾，尿道润滑。经尿道置入内窥镜，找到输尿管开口，置入导丝，沿着导丝置入输尿管支架/导管等。含镜检。取出术同此收费。</v>
          </cell>
        </row>
        <row r="3716">
          <cell r="H3716" t="str">
            <v>次</v>
          </cell>
          <cell r="I3716" t="str">
            <v>6岁以下（含6岁生日当天）儿童手术可按手术费的15%加收。限肺结核、病毒性肝炎、艾滋病、梅毒手术患者加收。按手术费的15%加收。不得再加收手术材料费、手术技术附加费、层流净化手术费。</v>
          </cell>
          <cell r="J3716">
            <v>1040</v>
          </cell>
          <cell r="K3716">
            <v>1040</v>
          </cell>
          <cell r="L3716">
            <v>540</v>
          </cell>
        </row>
        <row r="3717">
          <cell r="D3717" t="str">
            <v>TTJH0287</v>
          </cell>
          <cell r="E3717" t="str">
            <v>睾丸固定术</v>
          </cell>
        </row>
        <row r="3717">
          <cell r="H3717" t="str">
            <v>例</v>
          </cell>
          <cell r="I3717" t="str">
            <v>6岁以下（含6岁生日当天）儿童手术可按手术费的15%加收。</v>
          </cell>
          <cell r="J3717">
            <v>1040</v>
          </cell>
          <cell r="K3717">
            <v>1040</v>
          </cell>
          <cell r="L3717">
            <v>390</v>
          </cell>
        </row>
        <row r="3718">
          <cell r="D3718" t="str">
            <v>TTJH0288</v>
          </cell>
          <cell r="E3718" t="str">
            <v>精索囊肿切除术</v>
          </cell>
        </row>
        <row r="3718">
          <cell r="H3718" t="str">
            <v>例</v>
          </cell>
          <cell r="I3718" t="str">
            <v>6岁以下（含6岁生日当天）儿童手术可按手术费的15%加收。</v>
          </cell>
          <cell r="J3718">
            <v>1040</v>
          </cell>
          <cell r="K3718">
            <v>1040</v>
          </cell>
          <cell r="L3718">
            <v>390</v>
          </cell>
        </row>
        <row r="3719">
          <cell r="D3719" t="str">
            <v>TTJH0289</v>
          </cell>
          <cell r="E3719" t="str">
            <v>睾丸鞘膜翻转术</v>
          </cell>
        </row>
        <row r="3719">
          <cell r="H3719" t="str">
            <v>例</v>
          </cell>
          <cell r="I3719" t="str">
            <v>6岁以下（含6岁生日当天）儿童手术可按手术费的15%加收。</v>
          </cell>
          <cell r="J3719">
            <v>1040</v>
          </cell>
          <cell r="K3719">
            <v>1040</v>
          </cell>
          <cell r="L3719">
            <v>390</v>
          </cell>
        </row>
        <row r="3720">
          <cell r="D3720" t="str">
            <v>TTJH0290</v>
          </cell>
          <cell r="E3720" t="str">
            <v>阴茎海棉体灌洗术</v>
          </cell>
        </row>
        <row r="3720">
          <cell r="H3720" t="str">
            <v>例</v>
          </cell>
        </row>
        <row r="3720">
          <cell r="J3720">
            <v>1040</v>
          </cell>
          <cell r="K3720">
            <v>1040</v>
          </cell>
          <cell r="L3720">
            <v>390</v>
          </cell>
        </row>
        <row r="3721">
          <cell r="D3721" t="str">
            <v>TTJH0291</v>
          </cell>
          <cell r="E3721" t="str">
            <v>附睾囊肿切除术</v>
          </cell>
        </row>
        <row r="3721">
          <cell r="H3721" t="str">
            <v>例</v>
          </cell>
          <cell r="I3721" t="str">
            <v>6岁以下（含6岁生日当天）儿童手术可按手术费的15%加收。</v>
          </cell>
          <cell r="J3721">
            <v>1040</v>
          </cell>
          <cell r="K3721">
            <v>1040</v>
          </cell>
          <cell r="L3721">
            <v>390</v>
          </cell>
        </row>
        <row r="3722">
          <cell r="D3722" t="str">
            <v>TTJH0292</v>
          </cell>
          <cell r="E3722" t="str">
            <v>膀胱造瘘术</v>
          </cell>
        </row>
        <row r="3722">
          <cell r="H3722" t="str">
            <v>例</v>
          </cell>
          <cell r="I3722" t="str">
            <v>6岁以下（含6岁生日当天）儿童手术可按手术费的15%加收。限肺结核、病毒性肝炎、艾滋病、梅毒手术患者加收。按手术费的15%加收</v>
          </cell>
          <cell r="J3722">
            <v>1040</v>
          </cell>
          <cell r="K3722">
            <v>1040</v>
          </cell>
          <cell r="L3722">
            <v>390</v>
          </cell>
        </row>
        <row r="3723">
          <cell r="D3723" t="str">
            <v>TTJH0293</v>
          </cell>
          <cell r="E3723" t="str">
            <v>包皮嵌顿复位术</v>
          </cell>
        </row>
        <row r="3723">
          <cell r="H3723" t="str">
            <v>例</v>
          </cell>
        </row>
        <row r="3723">
          <cell r="J3723">
            <v>780</v>
          </cell>
          <cell r="K3723">
            <v>780</v>
          </cell>
          <cell r="L3723">
            <v>260</v>
          </cell>
        </row>
        <row r="3724">
          <cell r="D3724" t="str">
            <v>TTJH0294</v>
          </cell>
          <cell r="E3724" t="str">
            <v>膀胱穿刺造瘘术</v>
          </cell>
        </row>
        <row r="3724">
          <cell r="H3724" t="str">
            <v>例</v>
          </cell>
          <cell r="I3724" t="str">
            <v>6岁以下（含6岁生日当天）儿童手术可按手术费的15%加收。</v>
          </cell>
          <cell r="J3724">
            <v>780</v>
          </cell>
          <cell r="K3724">
            <v>780</v>
          </cell>
          <cell r="L3724">
            <v>260</v>
          </cell>
        </row>
        <row r="3725">
          <cell r="D3725" t="str">
            <v>TTJH0295</v>
          </cell>
          <cell r="E3725" t="str">
            <v>小儿包茎气囊扩张术</v>
          </cell>
        </row>
        <row r="3725">
          <cell r="H3725" t="str">
            <v>例</v>
          </cell>
        </row>
        <row r="3725">
          <cell r="J3725">
            <v>520</v>
          </cell>
          <cell r="K3725">
            <v>520</v>
          </cell>
          <cell r="L3725">
            <v>195</v>
          </cell>
        </row>
        <row r="3726">
          <cell r="D3726" t="str">
            <v>TTJH0296</v>
          </cell>
          <cell r="E3726" t="str">
            <v>尿道外口切开术</v>
          </cell>
        </row>
        <row r="3726">
          <cell r="H3726" t="str">
            <v>例</v>
          </cell>
          <cell r="I3726" t="str">
            <v>6岁以下（含6岁生日当天）儿童手术可按手术费的15%加收。</v>
          </cell>
          <cell r="J3726">
            <v>520</v>
          </cell>
          <cell r="K3726">
            <v>520</v>
          </cell>
          <cell r="L3726">
            <v>195</v>
          </cell>
        </row>
        <row r="3727">
          <cell r="D3727" t="str">
            <v>TTJH0297</v>
          </cell>
          <cell r="E3727" t="str">
            <v>包皮环切术</v>
          </cell>
        </row>
        <row r="3727">
          <cell r="H3727" t="str">
            <v>例</v>
          </cell>
          <cell r="I3727" t="str">
            <v>6岁以下（含6岁生日当天）儿童手术可按手术费的15%加收。限肺结核、病毒性肝炎、艾滋病、梅毒手术患者加收。按手术费的15%加收</v>
          </cell>
          <cell r="J3727">
            <v>520</v>
          </cell>
          <cell r="K3727">
            <v>520</v>
          </cell>
          <cell r="L3727">
            <v>195</v>
          </cell>
        </row>
        <row r="3728">
          <cell r="D3728" t="str">
            <v>TTJH0298</v>
          </cell>
          <cell r="E3728" t="str">
            <v>睾丸活检术</v>
          </cell>
        </row>
        <row r="3728">
          <cell r="H3728" t="str">
            <v>例</v>
          </cell>
          <cell r="I3728" t="str">
            <v>6岁以下（含6岁生日当天）儿童手术可按手术费的15%加收。</v>
          </cell>
          <cell r="J3728">
            <v>520</v>
          </cell>
          <cell r="K3728">
            <v>520</v>
          </cell>
          <cell r="L3728">
            <v>195</v>
          </cell>
        </row>
        <row r="3729">
          <cell r="D3729" t="str">
            <v>TTJH0299</v>
          </cell>
          <cell r="E3729" t="str">
            <v>探尿道及尿道扩张术</v>
          </cell>
        </row>
        <row r="3729">
          <cell r="H3729" t="str">
            <v>例</v>
          </cell>
          <cell r="I3729" t="str">
            <v>6岁以下（含6岁生日当天）儿童手术可按手术费的15%加收。</v>
          </cell>
          <cell r="J3729">
            <v>260</v>
          </cell>
          <cell r="K3729">
            <v>260</v>
          </cell>
          <cell r="L3729">
            <v>130</v>
          </cell>
        </row>
        <row r="3730">
          <cell r="D3730" t="str">
            <v>TTJH0300</v>
          </cell>
          <cell r="E3730" t="str">
            <v>膀胱穿刺术</v>
          </cell>
        </row>
        <row r="3730">
          <cell r="H3730" t="str">
            <v>例</v>
          </cell>
          <cell r="I3730" t="str">
            <v>限肺结核、病毒性肝炎、艾滋病、梅毒手术患者加收。按手术费的15%加收</v>
          </cell>
          <cell r="J3730">
            <v>260</v>
          </cell>
          <cell r="K3730">
            <v>260</v>
          </cell>
          <cell r="L3730">
            <v>130</v>
          </cell>
        </row>
        <row r="3731">
          <cell r="D3731" t="str">
            <v>HRJ61301</v>
          </cell>
          <cell r="E3731" t="str">
            <v>人工尿道括约肌植入术</v>
          </cell>
          <cell r="F3731" t="str">
            <v>利用特制的尿道袖套包裹于尿道周围，并由储水囊及控制泵来控制尿道袖套的充胀和减胀，达到控尿和排尿的目的。取会阴部切口(男性)或腹壁下直切口(女性)，游离球部尿道(男性)或膀胱颈(女性)，测量球部尿道(男性)或膀胱颈(女性)周径后选择合适长度的套袖包绕球部尿道(男性)或膀胱颈(女性)，另取耻骨上切口分离耻骨后膀胱周围间隙置入储液球囊，将控制泵置于男性阴囊内或女性阴唇皮下，应用连接管将套袖、控制泵、储液球囊三部分连接起来，手术野放置引流后依层缝合切口。通过手术的方法将尿道袖套、储水囊、控制泵置入体内，形成人工尿道括约肌。</v>
          </cell>
          <cell r="G3731" t="str">
            <v>人工尿道括约肌，特殊缝线，止血材料、尿管</v>
          </cell>
          <cell r="H3731" t="str">
            <v>例</v>
          </cell>
        </row>
        <row r="3731">
          <cell r="J3731" t="str">
            <v>试行价格5850</v>
          </cell>
          <cell r="K3731" t="str">
            <v>试行价格5850</v>
          </cell>
          <cell r="L3731" t="str">
            <v>试行价格2600</v>
          </cell>
        </row>
        <row r="3732">
          <cell r="D3732" t="str">
            <v>HRJ73603</v>
          </cell>
          <cell r="E3732" t="str">
            <v>男性尿道憩室切除术</v>
          </cell>
          <cell r="F3732" t="str">
            <v>膀胱镜检查，尿道探子插入憩室，注入美蓝液，插入气囊尿管入膀胱，Y型(或中线)切口，游离憩室侧壁，纵形切开，修剪憩室壁，连续内翻缝合黏膜缘，逐层缝合。</v>
          </cell>
          <cell r="G3732" t="str">
            <v>特殊缝线，止血材料、尿管</v>
          </cell>
          <cell r="H3732" t="str">
            <v>例</v>
          </cell>
        </row>
        <row r="3732">
          <cell r="J3732" t="str">
            <v>试行价格3900</v>
          </cell>
          <cell r="K3732" t="str">
            <v>试行价格3900</v>
          </cell>
          <cell r="L3732" t="str">
            <v>试行价格1560</v>
          </cell>
        </row>
        <row r="3733">
          <cell r="D3733" t="str">
            <v>HRJ71301</v>
          </cell>
          <cell r="E3733" t="str">
            <v>男性尿道悬吊术</v>
          </cell>
          <cell r="F3733" t="str">
            <v>取截石位，会阴部倒R形切口，切开球海绵体肌，暴露球部尿道并沿球部尿道向两侧略作分离，耻骨联合两侧贴近耻骨支上缘各做小切口，深达腹直肌鞘，取心脏涤纶补片作为球部尿道悬吊时的垫片，与球部尿道作间断缝合，将穿刺针引导到球部尿道两侧并将1号尼龙线通过穿刺针从耻骨上两旁切口穿到球部尿道两侧并与涤纶垫片两端缝合，膀胱尿道镜检查证实尼龙线未穿入术后留置导尿。</v>
          </cell>
          <cell r="G3733" t="str">
            <v>补片（吊带），特殊缝线，止血材料、尿管</v>
          </cell>
          <cell r="H3733" t="str">
            <v>例</v>
          </cell>
        </row>
        <row r="3733">
          <cell r="J3733" t="str">
            <v>试行价格1950</v>
          </cell>
          <cell r="K3733" t="str">
            <v>试行价格1950</v>
          </cell>
          <cell r="L3733" t="str">
            <v>试行价格1040</v>
          </cell>
        </row>
        <row r="3734">
          <cell r="D3734" t="str">
            <v>HRJ73301</v>
          </cell>
          <cell r="E3734" t="str">
            <v>尿道黏膜脱垂切除术</v>
          </cell>
          <cell r="F3734" t="str">
            <v>消毒，脱垂尿道黏膜切除，缝合尿道，尿管保留。</v>
          </cell>
          <cell r="G3734" t="str">
            <v>特殊缝线，止血材料、尿管</v>
          </cell>
          <cell r="H3734" t="str">
            <v>例</v>
          </cell>
        </row>
        <row r="3734">
          <cell r="J3734" t="str">
            <v>试行价格1300</v>
          </cell>
          <cell r="K3734" t="str">
            <v>试行价格1300</v>
          </cell>
          <cell r="L3734" t="str">
            <v>试行价格650</v>
          </cell>
        </row>
        <row r="3735">
          <cell r="D3735" t="str">
            <v>HCW72102</v>
          </cell>
          <cell r="E3735" t="str">
            <v>交感神经射频毁损术</v>
          </cell>
          <cell r="F3735" t="str">
            <v>在具有无菌、抢救设备的治疗室或CT室内，基本生命体征监测，局麻或全麻下，神经定位准确(C臂或CT下定位)，消毒，局麻，射频针穿刺，射频治疗，穿刺点敷料固定。不含C型臂、CT引导。</v>
          </cell>
          <cell r="G3735" t="str">
            <v>射频材料、穿刺套件，尿管、C型臂或CT引导、辅助导航方法</v>
          </cell>
          <cell r="H3735" t="str">
            <v>例</v>
          </cell>
          <cell r="I3735" t="str">
            <v>以1根神经丛为基价，每增加1根加收不超过50%。</v>
          </cell>
          <cell r="J3735" t="str">
            <v>试行价格1950</v>
          </cell>
          <cell r="K3735" t="str">
            <v>试行价格1950</v>
          </cell>
          <cell r="L3735" t="str">
            <v>试行价格1040</v>
          </cell>
        </row>
        <row r="3736">
          <cell r="D3736" t="str">
            <v>HCW72103</v>
          </cell>
          <cell r="E3736" t="str">
            <v>交感神经毁损术</v>
          </cell>
          <cell r="F3736" t="str">
            <v>在具有无菌、抢救设备的治疗室或CT室内，基本生命体征监测，局麻或全麻下，神经定位准确(C臂或CT下定位)，消毒，试验量局麻药，穿刺注射毁损药物，穿刺点敷料固定。不含C型臂、CT引导。</v>
          </cell>
          <cell r="G3736" t="str">
            <v>尿管、穿刺套件，C型臂或CT引导、辅助导航方法</v>
          </cell>
          <cell r="H3736" t="str">
            <v>例</v>
          </cell>
          <cell r="I3736" t="str">
            <v>以1根神经丛为基价，每增加1根加收不超过50%。</v>
          </cell>
          <cell r="J3736" t="str">
            <v>试行价格1950</v>
          </cell>
          <cell r="K3736" t="str">
            <v>试行价格1950</v>
          </cell>
          <cell r="L3736" t="str">
            <v>试行价格1040</v>
          </cell>
        </row>
        <row r="3737">
          <cell r="D3737" t="str">
            <v>TTJH1316</v>
          </cell>
          <cell r="E3737" t="str">
            <v>经皮骶神经电刺激测试及电极植入术</v>
          </cell>
          <cell r="F3737" t="str">
            <v>用于治疗神经源性难治性急迫性尿失禁、严重尿急尿频和非梗阻性尿潴留、神经源性膀胱(不全性脊髓损伤、骶裂和多发性硬化)、间质性膀胱炎、盆底疼痛、大便失禁等疾病的治疗，采用经皮穿刺方法将刺激电极置入骶神经根周围进行电刺激，刺激器模拟神经电信号，体外刺激观察肛门的运动应答、询问患者感觉，调整穿刺深度。通过穿刺鞘，将骶神经刺激电极植入骶孔，确认深度无误后释放电极并固定。</v>
          </cell>
          <cell r="G3737" t="str">
            <v>电极，穿刺套件，尿管、C型臂或CT引导、特殊缝线，止血材料、尿管、辅助导航方法</v>
          </cell>
          <cell r="H3737" t="str">
            <v>例</v>
          </cell>
        </row>
        <row r="3737">
          <cell r="J3737" t="str">
            <v>试行价格3900</v>
          </cell>
          <cell r="K3737" t="str">
            <v>试行价格3900</v>
          </cell>
          <cell r="L3737" t="str">
            <v>试行价格1560</v>
          </cell>
        </row>
        <row r="3738">
          <cell r="D3738" t="str">
            <v>HCP62101</v>
          </cell>
          <cell r="E3738" t="str">
            <v>经皮穿刺骶神经刺激装置永久置入术</v>
          </cell>
          <cell r="F3738" t="str">
            <v>根据测试效果满意进行刺激装置永久置入。于腰骶部左侧或右侧切开皮肤，皮下潜行，将测试电极与装置相连，反复调试，达到满意应答后，固定装置。</v>
          </cell>
          <cell r="G3738" t="str">
            <v>神经刺激器，特殊缝线，止血材料、尿管</v>
          </cell>
          <cell r="H3738" t="str">
            <v>例</v>
          </cell>
        </row>
        <row r="3738">
          <cell r="J3738" t="str">
            <v>试行价格3900</v>
          </cell>
          <cell r="K3738" t="str">
            <v>试行价格3900</v>
          </cell>
          <cell r="L3738" t="str">
            <v>试行价格1560</v>
          </cell>
        </row>
        <row r="3739">
          <cell r="D3739" t="str">
            <v>TTJH-6</v>
          </cell>
          <cell r="E3739" t="str">
            <v>（五）骨科</v>
          </cell>
        </row>
        <row r="3739">
          <cell r="I3739" t="str">
            <v>同一个手术部位关节镜下手术操作，采用多个手术术式，收费最多不超过一个特级手术费用。</v>
          </cell>
        </row>
        <row r="3740">
          <cell r="D3740" t="str">
            <v>HXD66303</v>
          </cell>
          <cell r="E3740" t="str">
            <v>全髋人工关节翻修术</v>
          </cell>
          <cell r="F3740" t="str">
            <v>适于初次或再次全髋或股骨头置换后假体松动、感染、磨损及功能不佳等患者。取出原假体(全部或部分)，处理骨缺损(髋臼、股骨干)，重新置入或更换全部或部分假体，术中需X线透视或导航。不含术中X线透视、导航。</v>
          </cell>
        </row>
        <row r="3740">
          <cell r="H3740" t="str">
            <v>单侧</v>
          </cell>
        </row>
        <row r="3740">
          <cell r="J3740">
            <v>5850</v>
          </cell>
          <cell r="K3740">
            <v>5850</v>
          </cell>
          <cell r="L3740">
            <v>2600</v>
          </cell>
        </row>
        <row r="3741">
          <cell r="D3741" t="str">
            <v>HXG70311</v>
          </cell>
          <cell r="E3741" t="str">
            <v>陈旧股骨转子间骨折切开复位内固定术</v>
          </cell>
          <cell r="F3741" t="str">
            <v>陈旧骨折包括骨折不愈合、畸形愈合、骨折伴感染，病变部位为非正常解剖结构，手术操作难度增大很多。摆体位，选择适合入路切开，保护周围软组织，防止血管神经损伤，保护骨折端血供，显露骨折形态，用力牵引骨折端，复位骨折端。必要时截骨矫形，选择适宜的钢板螺丝钉固定系统，反复钻孔，置入螺钉，固定钢板，进行骨折固定，冲洗伤口，放置引流，逐层缝合伤口，必要时术中X线检查骨折及内固定物位置。不含植骨术、术中X线引导、术中导航。</v>
          </cell>
        </row>
        <row r="3741">
          <cell r="H3741" t="str">
            <v>单侧</v>
          </cell>
        </row>
        <row r="3741">
          <cell r="J3741">
            <v>5850</v>
          </cell>
          <cell r="K3741">
            <v>5850</v>
          </cell>
          <cell r="L3741">
            <v>2600</v>
          </cell>
        </row>
        <row r="3742">
          <cell r="D3742" t="str">
            <v>HX773303</v>
          </cell>
          <cell r="E3742" t="str">
            <v>四肢关节感染性病灶清除植骨融合术</v>
          </cell>
          <cell r="F3742" t="str">
            <v>麻醉，消毒，根据病变位置选取体位及切口，分离保护好周边组织，切开关节囊，清除关节内积液及炎症坏死组织，显露关节韧带及软骨，清除增生的滑膜组织，反复冲洗，切除两端破坏的关节软骨至正常新鲜骨面，根据缺损范围决定是否植骨，采用内固定将病变关节融合于功能位，放置抗感染药物或填充物，留置关节引流灌洗管1-2根。如软组织覆盖困难，需进行肌皮瓣修复。止血，逐层缝合伤口，用生理盐水3000毫升冲洗。不含自体骨取骨。</v>
          </cell>
        </row>
        <row r="3742">
          <cell r="H3742" t="str">
            <v>例</v>
          </cell>
        </row>
        <row r="3742">
          <cell r="J3742">
            <v>3900</v>
          </cell>
          <cell r="K3742">
            <v>3900</v>
          </cell>
          <cell r="L3742">
            <v>1560</v>
          </cell>
        </row>
        <row r="3743">
          <cell r="D3743" t="str">
            <v>HXB70306</v>
          </cell>
          <cell r="E3743" t="str">
            <v>陈旧骨盆骨折切开复位外固定架固定术</v>
          </cell>
          <cell r="F3743" t="str">
            <v>陈旧骨折包括骨折不愈合、畸形愈合、骨折伴感染，病变部位为非正常解剖结构，手术操作难度增大很多。摆体位(必要时在骨科牵引手术床上固定患肢)，选择外固定架针入点，在骨折两端固定外固定架针，切开暴露骨折端，复位骨折。必要时进行截骨矫形，保护周围软组织，防止血管神经损伤，透视下对骨折进行固定，冲洗伤口，放置引流，逐层缝合伤口。必要时术中X线检查骨折及内固定物位置。不含植骨术。</v>
          </cell>
        </row>
        <row r="3743">
          <cell r="H3743" t="str">
            <v>单侧</v>
          </cell>
        </row>
        <row r="3743">
          <cell r="J3743">
            <v>5850</v>
          </cell>
          <cell r="K3743">
            <v>5850</v>
          </cell>
          <cell r="L3743">
            <v>2600</v>
          </cell>
        </row>
        <row r="3744">
          <cell r="D3744" t="str">
            <v>HM473301</v>
          </cell>
          <cell r="E3744" t="str">
            <v>下肢浅静脉静脉团透光旋切术</v>
          </cell>
          <cell r="F3744" t="str">
            <v>消毒铺巾，在小腿局部切口，进入透光旋切导管和光源，对静脉团进行旋切、吸出，皮内缝合切口，绷带加压包扎。</v>
          </cell>
        </row>
        <row r="3744">
          <cell r="H3744" t="str">
            <v>例</v>
          </cell>
        </row>
        <row r="3744">
          <cell r="J3744">
            <v>3900</v>
          </cell>
          <cell r="K3744">
            <v>3900</v>
          </cell>
          <cell r="L3744">
            <v>1560</v>
          </cell>
        </row>
        <row r="3745">
          <cell r="D3745" t="str">
            <v>HX673304</v>
          </cell>
          <cell r="E3745" t="str">
            <v>成骨不全多段截骨术</v>
          </cell>
          <cell r="F3745" t="str">
            <v>显露股骨或胫骨干，保护股动静脉、坐骨神经，X线引导下作多段截断，矫正畸形，插入带锁髓内钉固定。不含术中X线引导。</v>
          </cell>
        </row>
        <row r="3745">
          <cell r="H3745" t="str">
            <v>单侧</v>
          </cell>
        </row>
        <row r="3745">
          <cell r="J3745">
            <v>3900</v>
          </cell>
          <cell r="K3745">
            <v>3900</v>
          </cell>
          <cell r="L3745">
            <v>1560</v>
          </cell>
        </row>
        <row r="3746">
          <cell r="D3746" t="str">
            <v>HX671301</v>
          </cell>
          <cell r="E3746" t="str">
            <v>骨骺固定术</v>
          </cell>
          <cell r="F3746" t="str">
            <v>指永久阻滞术。麻醉后，患处切口，显露骨骺，带骨骺块状截骨，翻转90°后植入间隙，使骨块愈合。不含C型臂透视、导航设备。</v>
          </cell>
        </row>
        <row r="3746">
          <cell r="H3746" t="str">
            <v>例</v>
          </cell>
          <cell r="I3746" t="str">
            <v>6岁以下（含6岁生日当天）儿童手术可按手术费的15%加收。</v>
          </cell>
          <cell r="J3746">
            <v>3900</v>
          </cell>
          <cell r="K3746">
            <v>3900</v>
          </cell>
          <cell r="L3746">
            <v>1560</v>
          </cell>
        </row>
        <row r="3747">
          <cell r="D3747" t="str">
            <v>HVT73312</v>
          </cell>
          <cell r="E3747" t="str">
            <v>腰椎感染性病灶清除椎体重建内固定术</v>
          </cell>
          <cell r="F3747" t="str">
            <v>麻醉，消毒，取侧卧位，腹部侧方斜切口，逐层切开。必要时切开部分膈肌，牵开保护腹腔及腹膜后脏器，剥离腰大肌止点，注意可能损伤神经根，显露椎体及前方主动脉、腔静脉等大血管，分离保护牵开血管，显露椎体前外侧，X线定位确定病变椎体，清除病变椎体及间盘组织至正常骨，小心勿损伤后方的脊髓及前方大血管及脏器，如损伤应做相应处理，采用自体取骨或椎间融合器或人工椎体融合重建椎体缺损，内固定系统重建脊柱稳定性，注意内固定方向，用生理盐水3000毫升，放置抗感染药物或填充物，止血，逐层缝合伤口。不含X线引导、导航。</v>
          </cell>
        </row>
        <row r="3747">
          <cell r="H3747" t="str">
            <v>例</v>
          </cell>
        </row>
        <row r="3747">
          <cell r="J3747">
            <v>5850</v>
          </cell>
          <cell r="K3747">
            <v>5850</v>
          </cell>
          <cell r="L3747">
            <v>2600</v>
          </cell>
        </row>
        <row r="3748">
          <cell r="D3748" t="str">
            <v>HVJ72103</v>
          </cell>
          <cell r="E3748" t="str">
            <v>经皮穿刺医用臭氧颈椎间盘髓核消融术</v>
          </cell>
          <cell r="F3748" t="str">
            <v>用于颈椎间盘病变的治疗。开放静脉通路，监测生命体征，自动脉鞘与内脏鞘之间进针，途经外侧颈动脉、胸锁乳突肌、内侧甲状腺、气管、食管、颈前筋膜，直达颈椎间盘髓核。注入对比剂，影像确认位置准确无误，注入医用臭氧。不含影像学引导、术中监护。</v>
          </cell>
        </row>
        <row r="3748">
          <cell r="H3748" t="str">
            <v>每椎间盘</v>
          </cell>
          <cell r="I3748" t="str">
            <v>1、每增加1节椎间盘加收不超过50%。2、此技术用于膝关节、肩关节、踝关节、骶髂关节、髋关节减半收费。如双侧同时手术时再加收150元</v>
          </cell>
          <cell r="J3748">
            <v>500</v>
          </cell>
          <cell r="K3748">
            <v>500</v>
          </cell>
          <cell r="L3748">
            <v>500</v>
          </cell>
        </row>
        <row r="3749">
          <cell r="D3749" t="str">
            <v>HVU72106</v>
          </cell>
          <cell r="E3749" t="str">
            <v>经皮穿刺医用臭氧腰椎间盘髓核消融术</v>
          </cell>
          <cell r="F3749" t="str">
            <v>用于腰椎间盘病变的治疗。开放静脉通路，监测生命体征，CT或C型臂X光机监测下以碘酒、酒精消毒，穿刺经皮肤、皮下、骶脊肌、腰方肌、腰大肌、安全三角区进入椎间盘，注入对比剂确认位置准确无误，注入臭氧进行消融。不含影像学引导、术中监护。</v>
          </cell>
        </row>
        <row r="3749">
          <cell r="H3749" t="str">
            <v>每椎间盘</v>
          </cell>
          <cell r="I3749" t="str">
            <v>每增加1节椎间盘加收不超过50%</v>
          </cell>
          <cell r="J3749">
            <v>500</v>
          </cell>
          <cell r="K3749">
            <v>500</v>
          </cell>
          <cell r="L3749">
            <v>500</v>
          </cell>
        </row>
        <row r="3750">
          <cell r="D3750" t="str">
            <v>HWJ73304</v>
          </cell>
          <cell r="E3750" t="str">
            <v>肘关节感染病灶清除术</v>
          </cell>
          <cell r="F3750" t="str">
            <v>消毒铺巾，气囊止血带止血，切开皮肤，显露病灶，清除游离体，切除病变组织，松解关节粘连，关节软骨钻孔，植骨或关节成形，留置药物。不含关节松解术、取骨植骨术、关节成形术。</v>
          </cell>
        </row>
        <row r="3750">
          <cell r="H3750" t="str">
            <v>单侧</v>
          </cell>
        </row>
        <row r="3750">
          <cell r="J3750">
            <v>3900</v>
          </cell>
          <cell r="K3750">
            <v>3900</v>
          </cell>
          <cell r="L3750">
            <v>1560</v>
          </cell>
        </row>
        <row r="3751">
          <cell r="D3751" t="str">
            <v>TTJH0301</v>
          </cell>
          <cell r="E3751" t="str">
            <v>骨骺延长术（双下肢延长术）</v>
          </cell>
        </row>
        <row r="3751">
          <cell r="H3751" t="str">
            <v>例</v>
          </cell>
          <cell r="I3751" t="str">
            <v>6岁以下（含6岁生日当天）儿童手术可按手术费的15%加收。</v>
          </cell>
          <cell r="J3751">
            <v>5850</v>
          </cell>
          <cell r="K3751">
            <v>5850</v>
          </cell>
          <cell r="L3751">
            <v>2600</v>
          </cell>
        </row>
        <row r="3752">
          <cell r="D3752" t="str">
            <v>TTJH0302</v>
          </cell>
          <cell r="E3752" t="str">
            <v>脊柱感染病灶清除术</v>
          </cell>
          <cell r="F3752" t="str">
            <v>消毒铺巾，根据不同节段采取不同手术入路，椎体病灶通常包括炎症，肿瘤、坏死等，以结核最为常见。采取椎体病灶清除术，清除病灶、解除神经压迫、矫正畸形以及重建脊柱的稳定性。</v>
          </cell>
        </row>
        <row r="3752">
          <cell r="H3752" t="str">
            <v>次</v>
          </cell>
          <cell r="I3752" t="str">
            <v>每增加一个病灶加收不超过50%。不得再加收手术材料费、手术技术附加费、层流净化手术费。</v>
          </cell>
          <cell r="J3752">
            <v>3500</v>
          </cell>
          <cell r="K3752">
            <v>3500</v>
          </cell>
          <cell r="L3752">
            <v>2000</v>
          </cell>
        </row>
        <row r="3753">
          <cell r="D3753" t="str">
            <v>TTJH0303</v>
          </cell>
          <cell r="E3753" t="str">
            <v>脊椎植骨融合术</v>
          </cell>
        </row>
        <row r="3753">
          <cell r="H3753" t="str">
            <v>例</v>
          </cell>
          <cell r="I3753" t="str">
            <v>限肺结核、病毒性肝炎、艾滋病、梅毒手术患者加收。按手术费的15%加收</v>
          </cell>
          <cell r="J3753">
            <v>5850</v>
          </cell>
          <cell r="K3753">
            <v>5850</v>
          </cell>
          <cell r="L3753">
            <v>2600</v>
          </cell>
        </row>
        <row r="3754">
          <cell r="D3754" t="str">
            <v>TTJH0305</v>
          </cell>
          <cell r="E3754" t="str">
            <v>胸椎肿物椎板减压探查术</v>
          </cell>
        </row>
        <row r="3754">
          <cell r="H3754" t="str">
            <v>例</v>
          </cell>
        </row>
        <row r="3754">
          <cell r="J3754">
            <v>5850</v>
          </cell>
          <cell r="K3754">
            <v>5850</v>
          </cell>
          <cell r="L3754">
            <v>2600</v>
          </cell>
        </row>
        <row r="3755">
          <cell r="D3755" t="str">
            <v>TTJH0306</v>
          </cell>
          <cell r="E3755" t="str">
            <v>先天性髋脱位切开复位盆截骨术</v>
          </cell>
        </row>
        <row r="3755">
          <cell r="H3755" t="str">
            <v>例</v>
          </cell>
        </row>
        <row r="3755">
          <cell r="J3755">
            <v>5850</v>
          </cell>
          <cell r="K3755">
            <v>5850</v>
          </cell>
          <cell r="L3755">
            <v>2600</v>
          </cell>
        </row>
        <row r="3756">
          <cell r="D3756" t="str">
            <v>TTJH0307</v>
          </cell>
          <cell r="E3756" t="str">
            <v>脊椎（脊柱）侧弯矫正术</v>
          </cell>
        </row>
        <row r="3756">
          <cell r="H3756" t="str">
            <v>例</v>
          </cell>
        </row>
        <row r="3756">
          <cell r="J3756">
            <v>5850</v>
          </cell>
          <cell r="K3756">
            <v>5850</v>
          </cell>
          <cell r="L3756">
            <v>2600</v>
          </cell>
        </row>
        <row r="3757">
          <cell r="D3757" t="str">
            <v>TTJH0308</v>
          </cell>
          <cell r="E3757" t="str">
            <v>腰椎失稳固定术</v>
          </cell>
        </row>
        <row r="3757">
          <cell r="H3757" t="str">
            <v>例</v>
          </cell>
        </row>
        <row r="3757">
          <cell r="J3757">
            <v>5850</v>
          </cell>
          <cell r="K3757">
            <v>5850</v>
          </cell>
          <cell r="L3757">
            <v>2600</v>
          </cell>
        </row>
        <row r="3758">
          <cell r="D3758" t="str">
            <v>TTJH0309</v>
          </cell>
          <cell r="E3758" t="str">
            <v>枕颈融合术</v>
          </cell>
        </row>
        <row r="3758">
          <cell r="H3758" t="str">
            <v>例</v>
          </cell>
          <cell r="I3758" t="str">
            <v>6岁以下（含6岁生日当天）儿童手术可按手术费的15%加收。</v>
          </cell>
          <cell r="J3758">
            <v>5850</v>
          </cell>
          <cell r="K3758">
            <v>5850</v>
          </cell>
          <cell r="L3758">
            <v>2600</v>
          </cell>
        </row>
        <row r="3759">
          <cell r="D3759" t="str">
            <v>TTJH0310</v>
          </cell>
          <cell r="E3759" t="str">
            <v>椎弓根椎体截骨矫正后凸术</v>
          </cell>
        </row>
        <row r="3759">
          <cell r="H3759" t="str">
            <v>例</v>
          </cell>
          <cell r="I3759" t="str">
            <v>限肺结核、病毒性肝炎、艾滋病、梅毒手术患者加收。按手术费的15%加收</v>
          </cell>
          <cell r="J3759">
            <v>5850</v>
          </cell>
          <cell r="K3759">
            <v>5850</v>
          </cell>
          <cell r="L3759">
            <v>2600</v>
          </cell>
        </row>
        <row r="3760">
          <cell r="D3760" t="str">
            <v>TTJH0311</v>
          </cell>
          <cell r="E3760" t="str">
            <v>人工椎体置换术</v>
          </cell>
        </row>
        <row r="3760">
          <cell r="H3760" t="str">
            <v>例</v>
          </cell>
        </row>
        <row r="3760">
          <cell r="J3760">
            <v>5850</v>
          </cell>
          <cell r="K3760">
            <v>5850</v>
          </cell>
          <cell r="L3760">
            <v>2600</v>
          </cell>
        </row>
        <row r="3761">
          <cell r="D3761" t="str">
            <v>TTJH0312</v>
          </cell>
          <cell r="E3761" t="str">
            <v>颈椎前、后路钢板内固定术</v>
          </cell>
        </row>
        <row r="3761">
          <cell r="H3761" t="str">
            <v>例</v>
          </cell>
        </row>
        <row r="3761">
          <cell r="J3761">
            <v>5850</v>
          </cell>
          <cell r="K3761">
            <v>5850</v>
          </cell>
          <cell r="L3761">
            <v>2600</v>
          </cell>
        </row>
        <row r="3762">
          <cell r="D3762" t="str">
            <v>TTJH0313</v>
          </cell>
          <cell r="E3762" t="str">
            <v>氟骨症胸椎管减压术</v>
          </cell>
        </row>
        <row r="3762">
          <cell r="H3762" t="str">
            <v>例</v>
          </cell>
        </row>
        <row r="3762">
          <cell r="J3762">
            <v>5850</v>
          </cell>
          <cell r="K3762">
            <v>5850</v>
          </cell>
          <cell r="L3762">
            <v>2600</v>
          </cell>
        </row>
        <row r="3763">
          <cell r="D3763" t="str">
            <v>TTJH0314</v>
          </cell>
          <cell r="E3763" t="str">
            <v>膝关节自体软骨细胞移植术（手术）</v>
          </cell>
        </row>
        <row r="3763">
          <cell r="H3763" t="str">
            <v>例</v>
          </cell>
          <cell r="I3763" t="str">
            <v>软骨再生系统据实另收</v>
          </cell>
          <cell r="J3763">
            <v>5850</v>
          </cell>
          <cell r="K3763">
            <v>5850</v>
          </cell>
          <cell r="L3763">
            <v>2600</v>
          </cell>
        </row>
        <row r="3764">
          <cell r="D3764" t="str">
            <v>TTJH0315</v>
          </cell>
          <cell r="E3764" t="str">
            <v>关节镜下软骨取出术（手术）</v>
          </cell>
        </row>
        <row r="3764">
          <cell r="H3764" t="str">
            <v>例</v>
          </cell>
        </row>
        <row r="3764">
          <cell r="J3764">
            <v>3900</v>
          </cell>
          <cell r="K3764">
            <v>3900</v>
          </cell>
          <cell r="L3764">
            <v>1560</v>
          </cell>
        </row>
        <row r="3765">
          <cell r="D3765" t="str">
            <v>TTJH0316</v>
          </cell>
          <cell r="E3765" t="str">
            <v>颈椎前路植骨取髂骨植骨术</v>
          </cell>
        </row>
        <row r="3765">
          <cell r="H3765" t="str">
            <v>例</v>
          </cell>
        </row>
        <row r="3765">
          <cell r="J3765">
            <v>3900</v>
          </cell>
          <cell r="K3765">
            <v>3900</v>
          </cell>
          <cell r="L3765">
            <v>1560</v>
          </cell>
        </row>
        <row r="3766">
          <cell r="D3766" t="str">
            <v>TTJH0317</v>
          </cell>
          <cell r="E3766" t="str">
            <v>半盆切除术</v>
          </cell>
        </row>
        <row r="3766">
          <cell r="H3766" t="str">
            <v>例</v>
          </cell>
        </row>
        <row r="3766">
          <cell r="J3766">
            <v>3900</v>
          </cell>
          <cell r="K3766">
            <v>3900</v>
          </cell>
          <cell r="L3766">
            <v>1560</v>
          </cell>
        </row>
        <row r="3767">
          <cell r="D3767" t="str">
            <v>TTJH0318</v>
          </cell>
          <cell r="E3767" t="str">
            <v>断指(肢)再植术(三指以上)</v>
          </cell>
        </row>
        <row r="3767">
          <cell r="H3767" t="str">
            <v>例</v>
          </cell>
        </row>
        <row r="3767">
          <cell r="J3767">
            <v>3900</v>
          </cell>
          <cell r="K3767">
            <v>3900</v>
          </cell>
          <cell r="L3767">
            <v>1560</v>
          </cell>
        </row>
        <row r="3768">
          <cell r="D3768" t="str">
            <v>TTJH0319</v>
          </cell>
          <cell r="E3768" t="str">
            <v>胸腰段结核肾切口病灶清除</v>
          </cell>
        </row>
        <row r="3768">
          <cell r="H3768" t="str">
            <v>例</v>
          </cell>
        </row>
        <row r="3768">
          <cell r="J3768">
            <v>3900</v>
          </cell>
          <cell r="K3768">
            <v>3900</v>
          </cell>
          <cell r="L3768">
            <v>1560</v>
          </cell>
        </row>
        <row r="3769">
          <cell r="D3769" t="str">
            <v>TTJH0320</v>
          </cell>
          <cell r="E3769" t="str">
            <v>肩胛带离断术</v>
          </cell>
        </row>
        <row r="3769">
          <cell r="H3769" t="str">
            <v>例</v>
          </cell>
          <cell r="I3769" t="str">
            <v>6岁以下（含6岁生日当天）儿童手术可按手术费的15%加收。</v>
          </cell>
          <cell r="J3769">
            <v>3900</v>
          </cell>
          <cell r="K3769">
            <v>3900</v>
          </cell>
          <cell r="L3769">
            <v>1560</v>
          </cell>
        </row>
        <row r="3770">
          <cell r="D3770" t="str">
            <v>TTJH0321</v>
          </cell>
          <cell r="E3770" t="str">
            <v>肋骨并合术</v>
          </cell>
        </row>
        <row r="3770">
          <cell r="H3770" t="str">
            <v>例</v>
          </cell>
        </row>
        <row r="3770">
          <cell r="J3770">
            <v>3900</v>
          </cell>
          <cell r="K3770">
            <v>3900</v>
          </cell>
          <cell r="L3770">
            <v>1560</v>
          </cell>
        </row>
        <row r="3771">
          <cell r="D3771" t="str">
            <v>TTJH0322</v>
          </cell>
          <cell r="E3771" t="str">
            <v>肩关节切开复位</v>
          </cell>
        </row>
        <row r="3771">
          <cell r="H3771" t="str">
            <v>例</v>
          </cell>
        </row>
        <row r="3771">
          <cell r="J3771">
            <v>3900</v>
          </cell>
          <cell r="K3771">
            <v>3900</v>
          </cell>
          <cell r="L3771">
            <v>1560</v>
          </cell>
        </row>
        <row r="3772">
          <cell r="D3772" t="str">
            <v>TTJH0323</v>
          </cell>
          <cell r="E3772" t="str">
            <v>髋关节离断术</v>
          </cell>
        </row>
        <row r="3772">
          <cell r="H3772" t="str">
            <v>例</v>
          </cell>
        </row>
        <row r="3772">
          <cell r="J3772">
            <v>3900</v>
          </cell>
          <cell r="K3772">
            <v>3900</v>
          </cell>
          <cell r="L3772">
            <v>1560</v>
          </cell>
        </row>
        <row r="3773">
          <cell r="D3773" t="str">
            <v>TTJH0324</v>
          </cell>
          <cell r="E3773" t="str">
            <v>腰椎结核腹八字切口病灶清除</v>
          </cell>
        </row>
        <row r="3773">
          <cell r="H3773" t="str">
            <v>例</v>
          </cell>
          <cell r="I3773" t="str">
            <v>限肺结核、病毒性肝炎、艾滋病、梅毒手术患者加收。按手术费的15%加收</v>
          </cell>
          <cell r="J3773">
            <v>3900</v>
          </cell>
          <cell r="K3773">
            <v>3900</v>
          </cell>
          <cell r="L3773">
            <v>1560</v>
          </cell>
        </row>
        <row r="3774">
          <cell r="D3774" t="str">
            <v>TTJH0325</v>
          </cell>
          <cell r="E3774" t="str">
            <v>胸椎结核病灶清除术</v>
          </cell>
        </row>
        <row r="3774">
          <cell r="H3774" t="str">
            <v>例</v>
          </cell>
          <cell r="I3774" t="str">
            <v>限肺结核、病毒性肝炎、艾滋病、梅毒手术患者加收。按手术费的15%加收</v>
          </cell>
          <cell r="J3774">
            <v>3900</v>
          </cell>
          <cell r="K3774">
            <v>3900</v>
          </cell>
          <cell r="L3774">
            <v>1560</v>
          </cell>
        </row>
        <row r="3775">
          <cell r="D3775" t="str">
            <v>TTJH0326</v>
          </cell>
          <cell r="E3775" t="str">
            <v>手脱套伤腹部埋藏</v>
          </cell>
        </row>
        <row r="3775">
          <cell r="H3775" t="str">
            <v>例</v>
          </cell>
        </row>
        <row r="3775">
          <cell r="J3775">
            <v>3900</v>
          </cell>
          <cell r="K3775">
            <v>3900</v>
          </cell>
          <cell r="L3775">
            <v>1560</v>
          </cell>
        </row>
        <row r="3776">
          <cell r="D3776" t="str">
            <v>TTJH0327</v>
          </cell>
          <cell r="E3776" t="str">
            <v>人工肱骨头置换术</v>
          </cell>
        </row>
        <row r="3776">
          <cell r="H3776" t="str">
            <v>例</v>
          </cell>
        </row>
        <row r="3776">
          <cell r="J3776">
            <v>3900</v>
          </cell>
          <cell r="K3776">
            <v>3900</v>
          </cell>
          <cell r="L3776">
            <v>1560</v>
          </cell>
        </row>
        <row r="3777">
          <cell r="D3777" t="str">
            <v>TTJH0328</v>
          </cell>
          <cell r="E3777" t="str">
            <v>双胫骨倒"V"型截骨术</v>
          </cell>
        </row>
        <row r="3777">
          <cell r="H3777" t="str">
            <v>例</v>
          </cell>
        </row>
        <row r="3777">
          <cell r="J3777">
            <v>3900</v>
          </cell>
          <cell r="K3777">
            <v>3900</v>
          </cell>
          <cell r="L3777">
            <v>1560</v>
          </cell>
        </row>
        <row r="3778">
          <cell r="D3778" t="str">
            <v>TTJH0329</v>
          </cell>
          <cell r="E3778" t="str">
            <v>股骨、肱骨开放清创固定术</v>
          </cell>
        </row>
        <row r="3778">
          <cell r="H3778" t="str">
            <v>例</v>
          </cell>
          <cell r="I3778" t="str">
            <v>6岁以下（含6岁生日当天）儿童手术可按手术费的15%加收。</v>
          </cell>
          <cell r="J3778">
            <v>3900</v>
          </cell>
          <cell r="K3778">
            <v>3900</v>
          </cell>
          <cell r="L3778">
            <v>1560</v>
          </cell>
        </row>
        <row r="3779">
          <cell r="D3779" t="str">
            <v>TTJH0330</v>
          </cell>
          <cell r="E3779" t="str">
            <v>前臂、小腿开放清创固定术</v>
          </cell>
        </row>
        <row r="3779">
          <cell r="H3779" t="str">
            <v>例</v>
          </cell>
          <cell r="I3779" t="str">
            <v>6岁以下（含6岁生日当天）儿童手术可按手术费的15%加收。</v>
          </cell>
          <cell r="J3779">
            <v>3900</v>
          </cell>
          <cell r="K3779">
            <v>3900</v>
          </cell>
          <cell r="L3779">
            <v>1560</v>
          </cell>
        </row>
        <row r="3780">
          <cell r="D3780" t="str">
            <v>TTJH0331</v>
          </cell>
          <cell r="E3780" t="str">
            <v>手足开放骨折清创固定术</v>
          </cell>
        </row>
        <row r="3780">
          <cell r="H3780" t="str">
            <v>例</v>
          </cell>
          <cell r="I3780" t="str">
            <v>6岁以下（含6岁生日当天）儿童手术可按手术费的15%加收。</v>
          </cell>
          <cell r="J3780">
            <v>3900</v>
          </cell>
          <cell r="K3780">
            <v>3900</v>
          </cell>
          <cell r="L3780">
            <v>1560</v>
          </cell>
        </row>
        <row r="3781">
          <cell r="D3781" t="str">
            <v>TTJH0332</v>
          </cell>
          <cell r="E3781" t="str">
            <v>游离足趾切取术</v>
          </cell>
        </row>
        <row r="3781">
          <cell r="H3781" t="str">
            <v>例</v>
          </cell>
        </row>
        <row r="3781">
          <cell r="J3781">
            <v>3900</v>
          </cell>
          <cell r="K3781">
            <v>3900</v>
          </cell>
          <cell r="L3781">
            <v>1560</v>
          </cell>
        </row>
        <row r="3782">
          <cell r="D3782" t="str">
            <v>TTJH0333</v>
          </cell>
          <cell r="E3782" t="str">
            <v>带血管蒂的肌皮瓣骨瓣切取术</v>
          </cell>
        </row>
        <row r="3782">
          <cell r="H3782" t="str">
            <v>例</v>
          </cell>
        </row>
        <row r="3782">
          <cell r="J3782">
            <v>3900</v>
          </cell>
          <cell r="K3782">
            <v>3900</v>
          </cell>
          <cell r="L3782">
            <v>1560</v>
          </cell>
        </row>
        <row r="3783">
          <cell r="D3783" t="str">
            <v>TTJH0334</v>
          </cell>
          <cell r="E3783" t="str">
            <v>大面积皮瓣转移术</v>
          </cell>
        </row>
        <row r="3783">
          <cell r="H3783" t="str">
            <v>例</v>
          </cell>
        </row>
        <row r="3783">
          <cell r="J3783">
            <v>3900</v>
          </cell>
          <cell r="K3783">
            <v>3900</v>
          </cell>
          <cell r="L3783">
            <v>1560</v>
          </cell>
        </row>
        <row r="3784">
          <cell r="D3784" t="str">
            <v>TTJH0335</v>
          </cell>
          <cell r="E3784" t="str">
            <v>螺丝钉固定术(腰、股、髋)</v>
          </cell>
        </row>
        <row r="3784">
          <cell r="H3784" t="str">
            <v>例</v>
          </cell>
          <cell r="I3784" t="str">
            <v>6岁以下（含6岁生日当天）儿童手术可按手术费的15%加收。</v>
          </cell>
          <cell r="J3784">
            <v>3900</v>
          </cell>
          <cell r="K3784">
            <v>3900</v>
          </cell>
          <cell r="L3784">
            <v>1560</v>
          </cell>
        </row>
        <row r="3785">
          <cell r="D3785" t="str">
            <v>TTJH0336</v>
          </cell>
          <cell r="E3785" t="str">
            <v>清创缝合术(较重、深部创伤)</v>
          </cell>
        </row>
        <row r="3785">
          <cell r="H3785" t="str">
            <v>例</v>
          </cell>
          <cell r="I3785" t="str">
            <v>6岁以下（含6岁生日当天）儿童手术可按手术费的15%加收。限肺结核、病毒性肝炎、艾滋病、梅毒手术患者加收。按手术费的15%加收</v>
          </cell>
          <cell r="J3785">
            <v>3900</v>
          </cell>
          <cell r="K3785">
            <v>3900</v>
          </cell>
          <cell r="L3785">
            <v>1560</v>
          </cell>
        </row>
        <row r="3786">
          <cell r="D3786" t="str">
            <v>TTJH0337</v>
          </cell>
          <cell r="E3786" t="str">
            <v>类风湿膝关节清理术</v>
          </cell>
        </row>
        <row r="3786">
          <cell r="H3786" t="str">
            <v>例</v>
          </cell>
        </row>
        <row r="3786">
          <cell r="J3786">
            <v>3900</v>
          </cell>
          <cell r="K3786">
            <v>3900</v>
          </cell>
          <cell r="L3786">
            <v>1560</v>
          </cell>
        </row>
        <row r="3787">
          <cell r="D3787" t="str">
            <v>TTJH0338</v>
          </cell>
          <cell r="E3787" t="str">
            <v>髋骨节双杯置换</v>
          </cell>
        </row>
        <row r="3787">
          <cell r="H3787" t="str">
            <v>例</v>
          </cell>
        </row>
        <row r="3787">
          <cell r="J3787">
            <v>3900</v>
          </cell>
          <cell r="K3787">
            <v>3900</v>
          </cell>
          <cell r="L3787">
            <v>1560</v>
          </cell>
        </row>
        <row r="3788">
          <cell r="D3788" t="str">
            <v>TTJH0339</v>
          </cell>
          <cell r="E3788" t="str">
            <v>见氏截骨术</v>
          </cell>
        </row>
        <row r="3788">
          <cell r="H3788" t="str">
            <v>例</v>
          </cell>
        </row>
        <row r="3788">
          <cell r="J3788">
            <v>3900</v>
          </cell>
          <cell r="K3788">
            <v>3900</v>
          </cell>
          <cell r="L3788">
            <v>1560</v>
          </cell>
        </row>
        <row r="3789">
          <cell r="D3789" t="str">
            <v>TTJH0340</v>
          </cell>
          <cell r="E3789" t="str">
            <v>旋转截骨钢骨板内固定</v>
          </cell>
        </row>
        <row r="3789">
          <cell r="H3789" t="str">
            <v>例</v>
          </cell>
          <cell r="I3789" t="str">
            <v>6岁以下（含6岁生日当天）儿童手术可按手术费的15%加收。</v>
          </cell>
          <cell r="J3789">
            <v>3900</v>
          </cell>
          <cell r="K3789">
            <v>3900</v>
          </cell>
          <cell r="L3789">
            <v>1560</v>
          </cell>
        </row>
        <row r="3790">
          <cell r="D3790" t="str">
            <v>TTJH0341</v>
          </cell>
          <cell r="E3790" t="str">
            <v>人工股骨头置换术</v>
          </cell>
        </row>
        <row r="3790">
          <cell r="H3790" t="str">
            <v>例</v>
          </cell>
        </row>
        <row r="3790">
          <cell r="J3790">
            <v>3900</v>
          </cell>
          <cell r="K3790">
            <v>3900</v>
          </cell>
          <cell r="L3790">
            <v>1560</v>
          </cell>
        </row>
        <row r="3791">
          <cell r="D3791" t="str">
            <v>TTJH0342</v>
          </cell>
          <cell r="E3791" t="str">
            <v>小腿减张血管探查术</v>
          </cell>
        </row>
        <row r="3791">
          <cell r="H3791" t="str">
            <v>例</v>
          </cell>
        </row>
        <row r="3791">
          <cell r="J3791">
            <v>3900</v>
          </cell>
          <cell r="K3791">
            <v>3900</v>
          </cell>
          <cell r="L3791">
            <v>1560</v>
          </cell>
        </row>
        <row r="3792">
          <cell r="D3792" t="str">
            <v>TTJH0343</v>
          </cell>
          <cell r="E3792" t="str">
            <v>麦氏截骨术</v>
          </cell>
        </row>
        <row r="3792">
          <cell r="H3792" t="str">
            <v>例</v>
          </cell>
        </row>
        <row r="3792">
          <cell r="J3792">
            <v>3900</v>
          </cell>
          <cell r="K3792">
            <v>3900</v>
          </cell>
          <cell r="L3792">
            <v>1560</v>
          </cell>
        </row>
        <row r="3793">
          <cell r="D3793" t="str">
            <v>TTJH0344</v>
          </cell>
          <cell r="E3793" t="str">
            <v>原地造盖术</v>
          </cell>
        </row>
        <row r="3793">
          <cell r="H3793" t="str">
            <v>例</v>
          </cell>
        </row>
        <row r="3793">
          <cell r="J3793">
            <v>3900</v>
          </cell>
          <cell r="K3793">
            <v>3900</v>
          </cell>
          <cell r="L3793">
            <v>1560</v>
          </cell>
        </row>
        <row r="3794">
          <cell r="D3794" t="str">
            <v>TTJH0345</v>
          </cell>
          <cell r="E3794" t="str">
            <v>髋关节病灶清除术</v>
          </cell>
        </row>
        <row r="3794">
          <cell r="H3794" t="str">
            <v>例</v>
          </cell>
          <cell r="I3794" t="str">
            <v>6岁以下（含6岁生日当天）儿童手术可按手术费的15%加收。</v>
          </cell>
          <cell r="J3794">
            <v>3900</v>
          </cell>
          <cell r="K3794">
            <v>3900</v>
          </cell>
          <cell r="L3794">
            <v>1560</v>
          </cell>
        </row>
        <row r="3795">
          <cell r="D3795" t="str">
            <v>TTJH0346</v>
          </cell>
          <cell r="E3795" t="str">
            <v>游离皮瓣移植术</v>
          </cell>
        </row>
        <row r="3795">
          <cell r="H3795" t="str">
            <v>例</v>
          </cell>
        </row>
        <row r="3795">
          <cell r="J3795">
            <v>3900</v>
          </cell>
          <cell r="K3795">
            <v>3900</v>
          </cell>
          <cell r="L3795">
            <v>1560</v>
          </cell>
        </row>
        <row r="3796">
          <cell r="D3796" t="str">
            <v>TTJH0347</v>
          </cell>
          <cell r="E3796" t="str">
            <v>跖筋膜切断、跟腱延长、伸踇长肌后移胫前肌外移三关节固定术</v>
          </cell>
        </row>
        <row r="3796">
          <cell r="H3796" t="str">
            <v>例</v>
          </cell>
          <cell r="I3796" t="str">
            <v>6岁以下（含6岁生日当天）儿童手术可按手术费的15%加收。</v>
          </cell>
          <cell r="J3796">
            <v>3900</v>
          </cell>
          <cell r="K3796">
            <v>3900</v>
          </cell>
          <cell r="L3796">
            <v>1560</v>
          </cell>
        </row>
        <row r="3797">
          <cell r="D3797" t="str">
            <v>TTJH0348</v>
          </cell>
          <cell r="E3797" t="str">
            <v>肘人工关节成型术</v>
          </cell>
        </row>
        <row r="3797">
          <cell r="H3797" t="str">
            <v>例</v>
          </cell>
        </row>
        <row r="3797">
          <cell r="J3797">
            <v>3900</v>
          </cell>
          <cell r="K3797">
            <v>3900</v>
          </cell>
          <cell r="L3797">
            <v>1560</v>
          </cell>
        </row>
        <row r="3798">
          <cell r="D3798" t="str">
            <v>TTJH0349</v>
          </cell>
          <cell r="E3798" t="str">
            <v>神经肌腱探查吻合术</v>
          </cell>
        </row>
        <row r="3798">
          <cell r="H3798" t="str">
            <v>例</v>
          </cell>
          <cell r="I3798" t="str">
            <v>6岁以下（含6岁生日当天）儿童手术可按手术费的15%加收。</v>
          </cell>
          <cell r="J3798">
            <v>3900</v>
          </cell>
          <cell r="K3798">
            <v>3900</v>
          </cell>
          <cell r="L3798">
            <v>1560</v>
          </cell>
        </row>
        <row r="3799">
          <cell r="D3799" t="str">
            <v>TTJH0350</v>
          </cell>
          <cell r="E3799" t="str">
            <v>臂丛神经探查术</v>
          </cell>
        </row>
        <row r="3799">
          <cell r="H3799" t="str">
            <v>例</v>
          </cell>
        </row>
        <row r="3799">
          <cell r="J3799">
            <v>3900</v>
          </cell>
          <cell r="K3799">
            <v>3900</v>
          </cell>
          <cell r="L3799">
            <v>1560</v>
          </cell>
        </row>
        <row r="3800">
          <cell r="D3800" t="str">
            <v>TTJH0351</v>
          </cell>
          <cell r="E3800" t="str">
            <v>股四头肌瘫、半腱肌半膜肌代股四头肌术</v>
          </cell>
        </row>
        <row r="3800">
          <cell r="H3800" t="str">
            <v>例</v>
          </cell>
          <cell r="I3800" t="str">
            <v>6岁以下（含6岁生日当天）儿童手术可按手术费的15%加收。</v>
          </cell>
          <cell r="J3800">
            <v>3900</v>
          </cell>
          <cell r="K3800">
            <v>3900</v>
          </cell>
          <cell r="L3800">
            <v>1560</v>
          </cell>
        </row>
        <row r="3801">
          <cell r="D3801" t="str">
            <v>TTJH0352</v>
          </cell>
          <cell r="E3801" t="str">
            <v>骨骺延长术</v>
          </cell>
        </row>
        <row r="3801">
          <cell r="H3801" t="str">
            <v>例</v>
          </cell>
        </row>
        <row r="3801">
          <cell r="J3801">
            <v>3900</v>
          </cell>
          <cell r="K3801">
            <v>3900</v>
          </cell>
          <cell r="L3801">
            <v>1560</v>
          </cell>
        </row>
        <row r="3802">
          <cell r="D3802" t="str">
            <v>TTJH0353</v>
          </cell>
          <cell r="E3802" t="str">
            <v>髋滑膜切除骨盆截骨术</v>
          </cell>
        </row>
        <row r="3802">
          <cell r="H3802" t="str">
            <v>例</v>
          </cell>
        </row>
        <row r="3802">
          <cell r="J3802">
            <v>3900</v>
          </cell>
          <cell r="K3802">
            <v>3900</v>
          </cell>
          <cell r="L3802">
            <v>1560</v>
          </cell>
        </row>
        <row r="3803">
          <cell r="D3803" t="str">
            <v>TTJH0354</v>
          </cell>
          <cell r="E3803" t="str">
            <v>骨肿瘤切除骨水泥填充术</v>
          </cell>
        </row>
        <row r="3803">
          <cell r="H3803" t="str">
            <v>例</v>
          </cell>
          <cell r="I3803" t="str">
            <v>6岁以下（含6岁生日当天）儿童手术可按手术费的15%加收。</v>
          </cell>
          <cell r="J3803">
            <v>3900</v>
          </cell>
          <cell r="K3803">
            <v>3900</v>
          </cell>
          <cell r="L3803">
            <v>1560</v>
          </cell>
        </row>
        <row r="3804">
          <cell r="D3804" t="str">
            <v>TTJH0355</v>
          </cell>
          <cell r="E3804" t="str">
            <v>股骨头坏死带血管瓣移植术</v>
          </cell>
        </row>
        <row r="3804">
          <cell r="H3804" t="str">
            <v>例</v>
          </cell>
        </row>
        <row r="3804">
          <cell r="J3804">
            <v>3900</v>
          </cell>
          <cell r="K3804">
            <v>3900</v>
          </cell>
          <cell r="L3804">
            <v>1560</v>
          </cell>
        </row>
        <row r="3805">
          <cell r="D3805" t="str">
            <v>TTJH0356</v>
          </cell>
          <cell r="E3805" t="str">
            <v>类风湿髋关节清理术</v>
          </cell>
        </row>
        <row r="3805">
          <cell r="H3805" t="str">
            <v>例</v>
          </cell>
        </row>
        <row r="3805">
          <cell r="J3805">
            <v>3900</v>
          </cell>
          <cell r="K3805">
            <v>3900</v>
          </cell>
          <cell r="L3805">
            <v>1560</v>
          </cell>
        </row>
        <row r="3806">
          <cell r="D3806" t="str">
            <v>TTJH0357</v>
          </cell>
          <cell r="E3806" t="str">
            <v>股骨骨折切开复位梅花针内固定术</v>
          </cell>
        </row>
        <row r="3806">
          <cell r="H3806" t="str">
            <v>例</v>
          </cell>
          <cell r="I3806" t="str">
            <v>6岁以下（含6岁生日当天）儿童手术可按手术费的15%加收。</v>
          </cell>
          <cell r="J3806">
            <v>3900</v>
          </cell>
          <cell r="K3806">
            <v>3900</v>
          </cell>
          <cell r="L3806">
            <v>1560</v>
          </cell>
        </row>
        <row r="3807">
          <cell r="D3807" t="str">
            <v>TTJH0358</v>
          </cell>
          <cell r="E3807" t="str">
            <v>腰椎间盘摘除术</v>
          </cell>
        </row>
        <row r="3807">
          <cell r="H3807" t="str">
            <v>每椎间盘</v>
          </cell>
          <cell r="I3807" t="str">
            <v>每增加1节椎间盘加收不超过80%；胸椎间盘、颈椎间盘切除术同。不得再加收手术材料费、手术技术附加费、层流净化手术费。</v>
          </cell>
          <cell r="J3807">
            <v>3900</v>
          </cell>
          <cell r="K3807">
            <v>3900</v>
          </cell>
          <cell r="L3807">
            <v>1560</v>
          </cell>
        </row>
        <row r="3808">
          <cell r="D3808" t="str">
            <v>TTJH0359</v>
          </cell>
          <cell r="E3808" t="str">
            <v>脊柱探查术</v>
          </cell>
        </row>
        <row r="3808">
          <cell r="H3808" t="str">
            <v>例</v>
          </cell>
          <cell r="I3808" t="str">
            <v>6岁以下（含6岁生日当天）儿童手术可按手术费的15%加收。</v>
          </cell>
          <cell r="J3808">
            <v>3900</v>
          </cell>
          <cell r="K3808">
            <v>3900</v>
          </cell>
          <cell r="L3808">
            <v>1560</v>
          </cell>
        </row>
        <row r="3809">
          <cell r="D3809" t="str">
            <v>TTJH0360</v>
          </cell>
          <cell r="E3809" t="str">
            <v>椎板减压脊椎探查术</v>
          </cell>
        </row>
        <row r="3809">
          <cell r="H3809" t="str">
            <v>例</v>
          </cell>
          <cell r="I3809" t="str">
            <v>6岁以下（含6岁生日当天）儿童手术可按手术费的15%加收。</v>
          </cell>
          <cell r="J3809">
            <v>3900</v>
          </cell>
          <cell r="K3809">
            <v>3900</v>
          </cell>
          <cell r="L3809">
            <v>1560</v>
          </cell>
        </row>
        <row r="3810">
          <cell r="D3810" t="str">
            <v>TTJH0361</v>
          </cell>
          <cell r="E3810" t="str">
            <v>全髋骨节置换</v>
          </cell>
        </row>
        <row r="3810">
          <cell r="H3810" t="str">
            <v>例</v>
          </cell>
        </row>
        <row r="3810">
          <cell r="J3810">
            <v>3900</v>
          </cell>
          <cell r="K3810">
            <v>3900</v>
          </cell>
          <cell r="L3810">
            <v>1560</v>
          </cell>
        </row>
        <row r="3811">
          <cell r="D3811" t="str">
            <v>TTJH0362</v>
          </cell>
          <cell r="E3811" t="str">
            <v>全膝骨节置换</v>
          </cell>
        </row>
        <row r="3811">
          <cell r="H3811" t="str">
            <v>例</v>
          </cell>
        </row>
        <row r="3811">
          <cell r="J3811">
            <v>3900</v>
          </cell>
          <cell r="K3811">
            <v>3900</v>
          </cell>
          <cell r="L3811">
            <v>1560</v>
          </cell>
        </row>
        <row r="3812">
          <cell r="D3812" t="str">
            <v>TTJH0363</v>
          </cell>
          <cell r="E3812" t="str">
            <v>股体脱套修复术</v>
          </cell>
        </row>
        <row r="3812">
          <cell r="H3812" t="str">
            <v>例</v>
          </cell>
        </row>
        <row r="3812">
          <cell r="J3812">
            <v>3900</v>
          </cell>
          <cell r="K3812">
            <v>3900</v>
          </cell>
          <cell r="L3812">
            <v>1560</v>
          </cell>
        </row>
        <row r="3813">
          <cell r="D3813" t="str">
            <v>TTJH0364</v>
          </cell>
          <cell r="E3813" t="str">
            <v>掌长肌移植术</v>
          </cell>
        </row>
        <row r="3813">
          <cell r="H3813" t="str">
            <v>例</v>
          </cell>
        </row>
        <row r="3813">
          <cell r="J3813">
            <v>1950</v>
          </cell>
          <cell r="K3813">
            <v>1950</v>
          </cell>
          <cell r="L3813">
            <v>1040</v>
          </cell>
        </row>
        <row r="3814">
          <cell r="D3814" t="str">
            <v>TTJH0365</v>
          </cell>
          <cell r="E3814" t="str">
            <v>手指游离腱肌移植术取对侧掌肌</v>
          </cell>
        </row>
        <row r="3814">
          <cell r="H3814" t="str">
            <v>例</v>
          </cell>
        </row>
        <row r="3814">
          <cell r="J3814">
            <v>1950</v>
          </cell>
          <cell r="K3814">
            <v>1950</v>
          </cell>
          <cell r="L3814">
            <v>1040</v>
          </cell>
        </row>
        <row r="3815">
          <cell r="D3815" t="str">
            <v>TTJH0366</v>
          </cell>
          <cell r="E3815" t="str">
            <v>肱骨髁上截骨钢板内固定</v>
          </cell>
        </row>
        <row r="3815">
          <cell r="H3815" t="str">
            <v>例</v>
          </cell>
          <cell r="I3815" t="str">
            <v>6岁以下（含6岁生日当天）儿童手术可按手术费的15%加收。</v>
          </cell>
          <cell r="J3815">
            <v>1950</v>
          </cell>
          <cell r="K3815">
            <v>1950</v>
          </cell>
          <cell r="L3815">
            <v>1040</v>
          </cell>
        </row>
        <row r="3816">
          <cell r="D3816" t="str">
            <v>TTJH0367</v>
          </cell>
          <cell r="E3816" t="str">
            <v>肱骨切开复位内固定术</v>
          </cell>
        </row>
        <row r="3816">
          <cell r="H3816" t="str">
            <v>例</v>
          </cell>
        </row>
        <row r="3816">
          <cell r="J3816">
            <v>1950</v>
          </cell>
          <cell r="K3816">
            <v>1950</v>
          </cell>
          <cell r="L3816">
            <v>1040</v>
          </cell>
        </row>
        <row r="3817">
          <cell r="D3817" t="str">
            <v>TTJH0367-1</v>
          </cell>
          <cell r="E3817" t="str">
            <v>取髂骨植骨三关节固定术</v>
          </cell>
        </row>
        <row r="3817">
          <cell r="J3817">
            <v>1950</v>
          </cell>
          <cell r="K3817">
            <v>1950</v>
          </cell>
          <cell r="L3817">
            <v>1040</v>
          </cell>
        </row>
        <row r="3818">
          <cell r="D3818" t="str">
            <v>TTJH0369</v>
          </cell>
          <cell r="E3818" t="str">
            <v>髋滑膜全切(次全切)</v>
          </cell>
        </row>
        <row r="3818">
          <cell r="H3818" t="str">
            <v>例</v>
          </cell>
        </row>
        <row r="3818">
          <cell r="J3818">
            <v>1950</v>
          </cell>
          <cell r="K3818">
            <v>1950</v>
          </cell>
          <cell r="L3818">
            <v>1040</v>
          </cell>
        </row>
        <row r="3819">
          <cell r="D3819" t="str">
            <v>TTJH0370</v>
          </cell>
          <cell r="E3819" t="str">
            <v>高位截肢术</v>
          </cell>
        </row>
        <row r="3819">
          <cell r="H3819" t="str">
            <v>例</v>
          </cell>
        </row>
        <row r="3819">
          <cell r="J3819">
            <v>1950</v>
          </cell>
          <cell r="K3819">
            <v>1950</v>
          </cell>
          <cell r="L3819">
            <v>1040</v>
          </cell>
        </row>
        <row r="3820">
          <cell r="D3820" t="str">
            <v>TTJH0371</v>
          </cell>
          <cell r="E3820" t="str">
            <v>股骨开放正型术</v>
          </cell>
        </row>
        <row r="3820">
          <cell r="H3820" t="str">
            <v>例</v>
          </cell>
          <cell r="I3820" t="str">
            <v>6岁以下（含6岁生日当天）儿童手术可按手术费的15%加收。</v>
          </cell>
          <cell r="J3820">
            <v>1950</v>
          </cell>
          <cell r="K3820">
            <v>1950</v>
          </cell>
          <cell r="L3820">
            <v>1040</v>
          </cell>
        </row>
        <row r="3821">
          <cell r="D3821" t="str">
            <v>TTJH0372</v>
          </cell>
          <cell r="E3821" t="str">
            <v>膝关节病灶清除加压固定术</v>
          </cell>
        </row>
        <row r="3821">
          <cell r="H3821" t="str">
            <v>例</v>
          </cell>
        </row>
        <row r="3821">
          <cell r="J3821">
            <v>1950</v>
          </cell>
          <cell r="K3821">
            <v>1950</v>
          </cell>
          <cell r="L3821">
            <v>1040</v>
          </cell>
        </row>
        <row r="3822">
          <cell r="D3822" t="str">
            <v>TTJH0373</v>
          </cell>
          <cell r="E3822" t="str">
            <v>胫骨上端肿瘤刮除植骨取髂骨</v>
          </cell>
        </row>
        <row r="3822">
          <cell r="H3822" t="str">
            <v>例</v>
          </cell>
        </row>
        <row r="3822">
          <cell r="J3822">
            <v>1950</v>
          </cell>
          <cell r="K3822">
            <v>1950</v>
          </cell>
          <cell r="L3822">
            <v>1040</v>
          </cell>
        </row>
        <row r="3823">
          <cell r="D3823" t="str">
            <v>TTJH0374</v>
          </cell>
          <cell r="E3823" t="str">
            <v>前斜角肌松解劲肋切除术</v>
          </cell>
        </row>
        <row r="3823">
          <cell r="H3823" t="str">
            <v>例</v>
          </cell>
        </row>
        <row r="3823">
          <cell r="J3823">
            <v>1950</v>
          </cell>
          <cell r="K3823">
            <v>1950</v>
          </cell>
          <cell r="L3823">
            <v>1040</v>
          </cell>
        </row>
        <row r="3824">
          <cell r="D3824" t="str">
            <v>TTJH0375</v>
          </cell>
          <cell r="E3824" t="str">
            <v>肘关节成型术</v>
          </cell>
        </row>
        <row r="3824">
          <cell r="H3824" t="str">
            <v>例</v>
          </cell>
          <cell r="I3824" t="str">
            <v>6岁以下（含6岁生日当天）儿童手术可按手术费的15%加收。</v>
          </cell>
          <cell r="J3824">
            <v>1950</v>
          </cell>
          <cell r="K3824">
            <v>1950</v>
          </cell>
          <cell r="L3824">
            <v>1040</v>
          </cell>
        </row>
        <row r="3825">
          <cell r="D3825" t="str">
            <v>TTJH0376</v>
          </cell>
          <cell r="E3825" t="str">
            <v>侧副韧带修补半月板摘除</v>
          </cell>
        </row>
        <row r="3825">
          <cell r="H3825" t="str">
            <v>例</v>
          </cell>
        </row>
        <row r="3825">
          <cell r="J3825">
            <v>1950</v>
          </cell>
          <cell r="K3825">
            <v>1950</v>
          </cell>
          <cell r="L3825">
            <v>1040</v>
          </cell>
        </row>
        <row r="3826">
          <cell r="D3826" t="str">
            <v>TTJH0377</v>
          </cell>
          <cell r="E3826" t="str">
            <v>膝关节加压固定术</v>
          </cell>
        </row>
        <row r="3826">
          <cell r="H3826" t="str">
            <v>例</v>
          </cell>
          <cell r="I3826" t="str">
            <v>6岁以下（含6岁生日当天）儿童手术可按手术费的15%加收。</v>
          </cell>
          <cell r="J3826">
            <v>1950</v>
          </cell>
          <cell r="K3826">
            <v>1950</v>
          </cell>
          <cell r="L3826">
            <v>1040</v>
          </cell>
        </row>
        <row r="3827">
          <cell r="D3827" t="str">
            <v>TTJH0378</v>
          </cell>
          <cell r="E3827" t="str">
            <v>前臂双骨折切开复位钢板内固定</v>
          </cell>
        </row>
        <row r="3827">
          <cell r="H3827" t="str">
            <v>例</v>
          </cell>
          <cell r="I3827" t="str">
            <v>6岁以下（含6岁生日当天）儿童手术可按手术费的15%加收。</v>
          </cell>
          <cell r="J3827">
            <v>1950</v>
          </cell>
          <cell r="K3827">
            <v>1950</v>
          </cell>
          <cell r="L3827">
            <v>1040</v>
          </cell>
        </row>
        <row r="3828">
          <cell r="D3828" t="str">
            <v>TTJH0379</v>
          </cell>
          <cell r="E3828" t="str">
            <v>膝关节病灶清除滑膜切除术</v>
          </cell>
        </row>
        <row r="3828">
          <cell r="H3828" t="str">
            <v>例</v>
          </cell>
          <cell r="I3828" t="str">
            <v>6岁以下（含6岁生日当天）儿童手术可按手术费的15%加收。</v>
          </cell>
          <cell r="J3828">
            <v>1950</v>
          </cell>
          <cell r="K3828">
            <v>1950</v>
          </cell>
          <cell r="L3828">
            <v>1040</v>
          </cell>
        </row>
        <row r="3829">
          <cell r="D3829" t="str">
            <v>TTJH0380</v>
          </cell>
          <cell r="E3829" t="str">
            <v>胸腹皮管成型术</v>
          </cell>
        </row>
        <row r="3829">
          <cell r="H3829" t="str">
            <v>例</v>
          </cell>
        </row>
        <row r="3829">
          <cell r="J3829">
            <v>1950</v>
          </cell>
          <cell r="K3829">
            <v>1950</v>
          </cell>
          <cell r="L3829">
            <v>1040</v>
          </cell>
        </row>
        <row r="3830">
          <cell r="D3830" t="str">
            <v>TTJH0381</v>
          </cell>
          <cell r="E3830" t="str">
            <v>大面积全原皮片切取术</v>
          </cell>
        </row>
        <row r="3830">
          <cell r="H3830" t="str">
            <v>例</v>
          </cell>
        </row>
        <row r="3830">
          <cell r="J3830">
            <v>1950</v>
          </cell>
          <cell r="K3830">
            <v>1950</v>
          </cell>
          <cell r="L3830">
            <v>1040</v>
          </cell>
        </row>
        <row r="3831">
          <cell r="D3831" t="str">
            <v>TTJH0382</v>
          </cell>
          <cell r="E3831" t="str">
            <v>踇外翻矫正术(单侧)</v>
          </cell>
        </row>
        <row r="3831">
          <cell r="H3831" t="str">
            <v>例</v>
          </cell>
          <cell r="I3831" t="str">
            <v>6岁以下（含6岁生日当天）儿童手术可按手术费的15%加收。</v>
          </cell>
          <cell r="J3831">
            <v>1950</v>
          </cell>
          <cell r="K3831">
            <v>1950</v>
          </cell>
          <cell r="L3831">
            <v>1040</v>
          </cell>
        </row>
        <row r="3832">
          <cell r="D3832" t="str">
            <v>TTJH0383</v>
          </cell>
          <cell r="E3832" t="str">
            <v>显微外科手术</v>
          </cell>
        </row>
        <row r="3832">
          <cell r="H3832" t="str">
            <v>例</v>
          </cell>
          <cell r="I3832" t="str">
            <v>每一吻合为一个计价单位。6岁以下（含6岁生日当天）儿童手术可按手术费的15%加收。不得再加收手术材料费、手术技术附加费、层流净化手术费。</v>
          </cell>
          <cell r="J3832">
            <v>1500</v>
          </cell>
          <cell r="K3832">
            <v>1500</v>
          </cell>
          <cell r="L3832">
            <v>800</v>
          </cell>
        </row>
        <row r="3833">
          <cell r="D3833" t="str">
            <v>TTJH0385</v>
          </cell>
          <cell r="E3833" t="str">
            <v>各种带血管蒂的皮瓣肌瓣等切取术</v>
          </cell>
        </row>
        <row r="3833">
          <cell r="H3833" t="str">
            <v>例</v>
          </cell>
        </row>
        <row r="3833">
          <cell r="J3833">
            <v>1950</v>
          </cell>
          <cell r="K3833">
            <v>1950</v>
          </cell>
          <cell r="L3833">
            <v>1040</v>
          </cell>
        </row>
        <row r="3834">
          <cell r="D3834" t="str">
            <v>TTJH0387</v>
          </cell>
          <cell r="E3834" t="str">
            <v>鹰嘴骨折钩钢板固定</v>
          </cell>
        </row>
        <row r="3834">
          <cell r="H3834" t="str">
            <v>例</v>
          </cell>
          <cell r="I3834" t="str">
            <v>6岁以下（含6岁生日当天）儿童手术可按手术费的15%加收。限肺结核、病毒性肝炎、艾滋病、梅毒手术患者加收。按手术费的15%加收</v>
          </cell>
          <cell r="J3834">
            <v>1950</v>
          </cell>
          <cell r="K3834">
            <v>1950</v>
          </cell>
          <cell r="L3834">
            <v>1040</v>
          </cell>
        </row>
        <row r="3835">
          <cell r="D3835" t="str">
            <v>TTJH0388</v>
          </cell>
          <cell r="E3835" t="str">
            <v>骨髓炎病清肌瓣填充术</v>
          </cell>
        </row>
        <row r="3835">
          <cell r="H3835" t="str">
            <v>例</v>
          </cell>
          <cell r="I3835" t="str">
            <v>6岁以下（含6岁生日当天）儿童手术可按手术费的15%加收。</v>
          </cell>
          <cell r="J3835">
            <v>1950</v>
          </cell>
          <cell r="K3835">
            <v>1950</v>
          </cell>
          <cell r="L3835">
            <v>1040</v>
          </cell>
        </row>
        <row r="3836">
          <cell r="D3836" t="str">
            <v>TTJH0389</v>
          </cell>
          <cell r="E3836" t="str">
            <v>虎口大植皮术</v>
          </cell>
        </row>
        <row r="3836">
          <cell r="H3836" t="str">
            <v>例</v>
          </cell>
          <cell r="I3836" t="str">
            <v>6岁以下（含6岁生日当天）儿童手术可按手术费的15%加收。</v>
          </cell>
          <cell r="J3836">
            <v>1950</v>
          </cell>
          <cell r="K3836">
            <v>1950</v>
          </cell>
          <cell r="L3836">
            <v>1040</v>
          </cell>
        </row>
        <row r="3837">
          <cell r="D3837" t="str">
            <v>TTJH0390</v>
          </cell>
          <cell r="E3837" t="str">
            <v>取骨板钉(腰、股、髋)</v>
          </cell>
        </row>
        <row r="3837">
          <cell r="H3837" t="str">
            <v>例</v>
          </cell>
          <cell r="I3837" t="str">
            <v>6岁以下（含6岁生日当天）儿童手术可按手术费的15%加收。</v>
          </cell>
          <cell r="J3837">
            <v>1950</v>
          </cell>
          <cell r="K3837">
            <v>1950</v>
          </cell>
          <cell r="L3837">
            <v>1040</v>
          </cell>
        </row>
        <row r="3838">
          <cell r="D3838" t="str">
            <v>TTJH0391</v>
          </cell>
          <cell r="E3838" t="str">
            <v>取螺丝钉(腰、股、髋)</v>
          </cell>
        </row>
        <row r="3838">
          <cell r="H3838" t="str">
            <v>例</v>
          </cell>
          <cell r="I3838" t="str">
            <v>6岁以下（含6岁生日当天）儿童手术可按手术费的15%加收。</v>
          </cell>
          <cell r="J3838">
            <v>1950</v>
          </cell>
          <cell r="K3838">
            <v>1950</v>
          </cell>
          <cell r="L3838">
            <v>1040</v>
          </cell>
        </row>
        <row r="3839">
          <cell r="D3839" t="str">
            <v>TTJH0392</v>
          </cell>
          <cell r="E3839" t="str">
            <v>尺、桡骨骨折正复术</v>
          </cell>
        </row>
        <row r="3839">
          <cell r="H3839" t="str">
            <v>例</v>
          </cell>
          <cell r="I3839" t="str">
            <v>6岁以下（含6岁生日当天）儿童手术可按手术费的15%加收。限肺结核、病毒性肝炎、艾滋病、梅毒手术患者加收。按手术费的15%加收</v>
          </cell>
          <cell r="J3839">
            <v>1300</v>
          </cell>
          <cell r="K3839">
            <v>1300</v>
          </cell>
          <cell r="L3839">
            <v>650</v>
          </cell>
        </row>
        <row r="3840">
          <cell r="D3840" t="str">
            <v>TTJH0393</v>
          </cell>
          <cell r="E3840" t="str">
            <v>桡骨下端楔形截骨克什针内固定</v>
          </cell>
        </row>
        <row r="3840">
          <cell r="H3840" t="str">
            <v>例</v>
          </cell>
        </row>
        <row r="3840">
          <cell r="J3840">
            <v>1300</v>
          </cell>
          <cell r="K3840">
            <v>1300</v>
          </cell>
          <cell r="L3840">
            <v>650</v>
          </cell>
        </row>
        <row r="3841">
          <cell r="D3841" t="str">
            <v>TTJH0394</v>
          </cell>
          <cell r="E3841" t="str">
            <v>多指肌腱松解</v>
          </cell>
        </row>
        <row r="3841">
          <cell r="H3841" t="str">
            <v>例</v>
          </cell>
          <cell r="I3841" t="str">
            <v>6岁以下（含6岁生日当天）儿童手术可按手术费的15%加收。</v>
          </cell>
          <cell r="J3841">
            <v>1300</v>
          </cell>
          <cell r="K3841">
            <v>1300</v>
          </cell>
          <cell r="L3841">
            <v>650</v>
          </cell>
        </row>
        <row r="3842">
          <cell r="D3842" t="str">
            <v>TTJH0395</v>
          </cell>
          <cell r="E3842" t="str">
            <v>肱骨切开复位内固定术</v>
          </cell>
        </row>
        <row r="3842">
          <cell r="H3842" t="str">
            <v>例</v>
          </cell>
          <cell r="I3842" t="str">
            <v>6岁以下（含6岁生日当天）儿童手术可按手术费的15%加收。</v>
          </cell>
          <cell r="J3842">
            <v>1300</v>
          </cell>
          <cell r="K3842">
            <v>1300</v>
          </cell>
          <cell r="L3842">
            <v>650</v>
          </cell>
        </row>
        <row r="3843">
          <cell r="D3843" t="str">
            <v>TTJH0396</v>
          </cell>
          <cell r="E3843" t="str">
            <v>取髂骨植骨加深术</v>
          </cell>
        </row>
        <row r="3843">
          <cell r="H3843" t="str">
            <v>例</v>
          </cell>
        </row>
        <row r="3843">
          <cell r="J3843">
            <v>1300</v>
          </cell>
          <cell r="K3843">
            <v>1300</v>
          </cell>
          <cell r="L3843">
            <v>650</v>
          </cell>
        </row>
        <row r="3844">
          <cell r="D3844" t="str">
            <v>TTJH0397</v>
          </cell>
          <cell r="E3844" t="str">
            <v>髋脱位术后取钢板克什针</v>
          </cell>
        </row>
        <row r="3844">
          <cell r="H3844" t="str">
            <v>例</v>
          </cell>
          <cell r="I3844" t="str">
            <v>6岁以下（含6岁生日当天）儿童手术可按手术费的15%加收。</v>
          </cell>
          <cell r="J3844">
            <v>1300</v>
          </cell>
          <cell r="K3844">
            <v>1300</v>
          </cell>
          <cell r="L3844">
            <v>650</v>
          </cell>
        </row>
        <row r="3845">
          <cell r="D3845" t="str">
            <v>TTJH0398</v>
          </cell>
          <cell r="E3845" t="str">
            <v>小腿 肌间隔综合症切开减压</v>
          </cell>
        </row>
        <row r="3845">
          <cell r="H3845" t="str">
            <v>例</v>
          </cell>
        </row>
        <row r="3845">
          <cell r="J3845">
            <v>1300</v>
          </cell>
          <cell r="K3845">
            <v>1300</v>
          </cell>
          <cell r="L3845">
            <v>650</v>
          </cell>
        </row>
        <row r="3846">
          <cell r="D3846" t="str">
            <v>TTJH0399</v>
          </cell>
          <cell r="E3846" t="str">
            <v>胫前肌外移三关节固定</v>
          </cell>
        </row>
        <row r="3846">
          <cell r="H3846" t="str">
            <v>例</v>
          </cell>
        </row>
        <row r="3846">
          <cell r="J3846">
            <v>1300</v>
          </cell>
          <cell r="K3846">
            <v>1300</v>
          </cell>
          <cell r="L3846">
            <v>650</v>
          </cell>
        </row>
        <row r="3847">
          <cell r="D3847" t="str">
            <v>TTJH0400</v>
          </cell>
          <cell r="E3847" t="str">
            <v>手部血管瘤切除术</v>
          </cell>
        </row>
        <row r="3847">
          <cell r="H3847" t="str">
            <v>例</v>
          </cell>
        </row>
        <row r="3847">
          <cell r="J3847">
            <v>1300</v>
          </cell>
          <cell r="K3847">
            <v>1300</v>
          </cell>
          <cell r="L3847">
            <v>650</v>
          </cell>
        </row>
        <row r="3848">
          <cell r="D3848" t="str">
            <v>TTJH0401</v>
          </cell>
          <cell r="E3848" t="str">
            <v>胸锁乳突肌切断术</v>
          </cell>
        </row>
        <row r="3848">
          <cell r="H3848" t="str">
            <v>例</v>
          </cell>
          <cell r="I3848" t="str">
            <v>6岁以下（含6岁生日当天）儿童手术可按手术费的15%加收。</v>
          </cell>
          <cell r="J3848">
            <v>1300</v>
          </cell>
          <cell r="K3848">
            <v>1300</v>
          </cell>
          <cell r="L3848">
            <v>650</v>
          </cell>
        </row>
        <row r="3849">
          <cell r="D3849" t="str">
            <v>TTJH0402</v>
          </cell>
          <cell r="E3849" t="str">
            <v>踝关节固定术</v>
          </cell>
        </row>
        <row r="3849">
          <cell r="H3849" t="str">
            <v>例</v>
          </cell>
          <cell r="I3849" t="str">
            <v>6岁以下（含6岁生日当天）儿童手术可按手术费的15%加收。</v>
          </cell>
          <cell r="J3849">
            <v>1300</v>
          </cell>
          <cell r="K3849">
            <v>1300</v>
          </cell>
          <cell r="L3849">
            <v>650</v>
          </cell>
        </row>
        <row r="3850">
          <cell r="D3850" t="str">
            <v>TTJH0403</v>
          </cell>
          <cell r="E3850" t="str">
            <v>髋关节切开排脓</v>
          </cell>
        </row>
        <row r="3850">
          <cell r="H3850" t="str">
            <v>例</v>
          </cell>
          <cell r="I3850" t="str">
            <v>6岁以下（含6岁生日当天）儿童手术可按手术费的15%加收。</v>
          </cell>
          <cell r="J3850">
            <v>1300</v>
          </cell>
          <cell r="K3850">
            <v>1300</v>
          </cell>
          <cell r="L3850">
            <v>650</v>
          </cell>
        </row>
        <row r="3851">
          <cell r="D3851" t="str">
            <v>TTJH0404</v>
          </cell>
          <cell r="E3851" t="str">
            <v>肌腱松解指间关节融合</v>
          </cell>
        </row>
        <row r="3851">
          <cell r="H3851" t="str">
            <v>例</v>
          </cell>
        </row>
        <row r="3851">
          <cell r="J3851">
            <v>1300</v>
          </cell>
          <cell r="K3851">
            <v>1300</v>
          </cell>
          <cell r="L3851">
            <v>650</v>
          </cell>
        </row>
        <row r="3852">
          <cell r="D3852" t="str">
            <v>TTJH0405</v>
          </cell>
          <cell r="E3852" t="str">
            <v>胫骨上端软骨瘤切除</v>
          </cell>
        </row>
        <row r="3852">
          <cell r="H3852" t="str">
            <v>例</v>
          </cell>
          <cell r="I3852" t="str">
            <v>6岁以下（含6岁生日当天）儿童手术可按手术费的15%加收。</v>
          </cell>
          <cell r="J3852">
            <v>1300</v>
          </cell>
          <cell r="K3852">
            <v>1300</v>
          </cell>
          <cell r="L3852">
            <v>650</v>
          </cell>
        </row>
        <row r="3853">
          <cell r="D3853" t="str">
            <v>TTJH0406</v>
          </cell>
          <cell r="E3853" t="str">
            <v>腓骨长短肌代肌腱</v>
          </cell>
        </row>
        <row r="3853">
          <cell r="H3853" t="str">
            <v>例</v>
          </cell>
        </row>
        <row r="3853">
          <cell r="J3853">
            <v>1300</v>
          </cell>
          <cell r="K3853">
            <v>1300</v>
          </cell>
          <cell r="L3853">
            <v>650</v>
          </cell>
        </row>
        <row r="3854">
          <cell r="D3854" t="str">
            <v>TTJH0407</v>
          </cell>
          <cell r="E3854" t="str">
            <v>单指再植术</v>
          </cell>
        </row>
        <row r="3854">
          <cell r="H3854" t="str">
            <v>例</v>
          </cell>
        </row>
        <row r="3854">
          <cell r="J3854">
            <v>1300</v>
          </cell>
          <cell r="K3854">
            <v>1300</v>
          </cell>
          <cell r="L3854">
            <v>650</v>
          </cell>
        </row>
        <row r="3855">
          <cell r="D3855" t="str">
            <v>TTJH0408</v>
          </cell>
          <cell r="E3855" t="str">
            <v>半月板摘除术</v>
          </cell>
          <cell r="F3855" t="str">
            <v>消毒铺巾，探查髌上囊、关节软骨、半月板及交叉韧带，将半月板切除，充分止血，冲洗关节腔，加压包扎。不含软骨修复、髁间窝成形。</v>
          </cell>
        </row>
        <row r="3855">
          <cell r="H3855" t="str">
            <v>例</v>
          </cell>
          <cell r="I3855" t="str">
            <v>不得再加收手术材料费、手术技术附加费、层流净化手术费。</v>
          </cell>
          <cell r="J3855">
            <v>1300</v>
          </cell>
          <cell r="K3855">
            <v>1300</v>
          </cell>
          <cell r="L3855">
            <v>650</v>
          </cell>
        </row>
        <row r="3856">
          <cell r="D3856" t="str">
            <v>TTJH0409</v>
          </cell>
          <cell r="E3856" t="str">
            <v>膝关节游离体摘除术</v>
          </cell>
        </row>
        <row r="3856">
          <cell r="H3856" t="str">
            <v>例</v>
          </cell>
        </row>
        <row r="3856">
          <cell r="J3856">
            <v>1300</v>
          </cell>
          <cell r="K3856">
            <v>1300</v>
          </cell>
          <cell r="L3856">
            <v>650</v>
          </cell>
        </row>
        <row r="3857">
          <cell r="D3857" t="str">
            <v>TTJH0410</v>
          </cell>
          <cell r="E3857" t="str">
            <v>小腿截肢术</v>
          </cell>
        </row>
        <row r="3857">
          <cell r="H3857" t="str">
            <v>例</v>
          </cell>
        </row>
        <row r="3857">
          <cell r="J3857">
            <v>1300</v>
          </cell>
          <cell r="K3857">
            <v>1300</v>
          </cell>
          <cell r="L3857">
            <v>650</v>
          </cell>
        </row>
        <row r="3858">
          <cell r="D3858" t="str">
            <v>TTJH0411</v>
          </cell>
          <cell r="E3858" t="str">
            <v>三冀钉内固定</v>
          </cell>
        </row>
        <row r="3858">
          <cell r="H3858" t="str">
            <v>例</v>
          </cell>
        </row>
        <row r="3858">
          <cell r="J3858">
            <v>1300</v>
          </cell>
          <cell r="K3858">
            <v>1300</v>
          </cell>
          <cell r="L3858">
            <v>650</v>
          </cell>
        </row>
        <row r="3859">
          <cell r="D3859" t="str">
            <v>TTJH0412</v>
          </cell>
          <cell r="E3859" t="str">
            <v>桡骨小头切开复位术</v>
          </cell>
        </row>
        <row r="3859">
          <cell r="H3859" t="str">
            <v>例</v>
          </cell>
          <cell r="I3859" t="str">
            <v>6岁以下（含6岁生日当天）儿童手术可按手术费的15%加收。</v>
          </cell>
          <cell r="J3859">
            <v>1300</v>
          </cell>
          <cell r="K3859">
            <v>1300</v>
          </cell>
          <cell r="L3859">
            <v>650</v>
          </cell>
        </row>
        <row r="3860">
          <cell r="D3860" t="str">
            <v>TTJH0413</v>
          </cell>
          <cell r="E3860" t="str">
            <v>股骨软骨瘤切除</v>
          </cell>
        </row>
        <row r="3860">
          <cell r="H3860" t="str">
            <v>例</v>
          </cell>
          <cell r="I3860" t="str">
            <v>6岁以下（含6岁生日当天）儿童手术可按手术费的15%加收。</v>
          </cell>
          <cell r="J3860">
            <v>1300</v>
          </cell>
          <cell r="K3860">
            <v>1300</v>
          </cell>
          <cell r="L3860">
            <v>650</v>
          </cell>
        </row>
        <row r="3861">
          <cell r="D3861" t="str">
            <v>TTJH0414</v>
          </cell>
          <cell r="E3861" t="str">
            <v>跟骨倒立术</v>
          </cell>
        </row>
        <row r="3861">
          <cell r="H3861" t="str">
            <v>例</v>
          </cell>
          <cell r="I3861" t="str">
            <v>6岁以下（含6岁生日当天）儿童手术可按手术费的15%加收。</v>
          </cell>
          <cell r="J3861">
            <v>1300</v>
          </cell>
          <cell r="K3861">
            <v>1300</v>
          </cell>
          <cell r="L3861">
            <v>650</v>
          </cell>
        </row>
        <row r="3862">
          <cell r="D3862" t="str">
            <v>TTJH0415</v>
          </cell>
          <cell r="E3862" t="str">
            <v>指N探查吻合术</v>
          </cell>
        </row>
        <row r="3862">
          <cell r="H3862" t="str">
            <v>例</v>
          </cell>
        </row>
        <row r="3862">
          <cell r="J3862">
            <v>1300</v>
          </cell>
          <cell r="K3862">
            <v>1300</v>
          </cell>
          <cell r="L3862">
            <v>650</v>
          </cell>
        </row>
        <row r="3863">
          <cell r="D3863" t="str">
            <v>TTJH0416</v>
          </cell>
          <cell r="E3863" t="str">
            <v>前臂N探查吻合术</v>
          </cell>
        </row>
        <row r="3863">
          <cell r="H3863" t="str">
            <v>例</v>
          </cell>
        </row>
        <row r="3863">
          <cell r="J3863">
            <v>1300</v>
          </cell>
          <cell r="K3863">
            <v>1300</v>
          </cell>
          <cell r="L3863">
            <v>650</v>
          </cell>
        </row>
        <row r="3864">
          <cell r="D3864" t="str">
            <v>TTJH0417</v>
          </cell>
          <cell r="E3864" t="str">
            <v>指部钢板固定术</v>
          </cell>
        </row>
        <row r="3864">
          <cell r="H3864" t="str">
            <v>例</v>
          </cell>
          <cell r="I3864" t="str">
            <v>6岁以下（含6岁生日当天）儿童手术可按手术费的15%加收。</v>
          </cell>
          <cell r="J3864">
            <v>1300</v>
          </cell>
          <cell r="K3864">
            <v>1300</v>
          </cell>
          <cell r="L3864">
            <v>650</v>
          </cell>
        </row>
        <row r="3865">
          <cell r="D3865" t="str">
            <v>TTJH0418</v>
          </cell>
          <cell r="E3865" t="str">
            <v>并指切开术</v>
          </cell>
        </row>
        <row r="3865">
          <cell r="H3865" t="str">
            <v>例</v>
          </cell>
          <cell r="I3865" t="str">
            <v>6岁以下（含6岁生日当天）儿童手术可按手术费的15%加收。</v>
          </cell>
          <cell r="J3865">
            <v>1300</v>
          </cell>
          <cell r="K3865">
            <v>1300</v>
          </cell>
          <cell r="L3865">
            <v>650</v>
          </cell>
        </row>
        <row r="3866">
          <cell r="D3866" t="str">
            <v>TTJH0419</v>
          </cell>
          <cell r="E3866" t="str">
            <v>手部肌腱转移术</v>
          </cell>
        </row>
        <row r="3866">
          <cell r="H3866" t="str">
            <v>例</v>
          </cell>
        </row>
        <row r="3866">
          <cell r="J3866">
            <v>1300</v>
          </cell>
          <cell r="K3866">
            <v>1300</v>
          </cell>
          <cell r="L3866">
            <v>650</v>
          </cell>
        </row>
        <row r="3867">
          <cell r="D3867" t="str">
            <v>TTJH0420</v>
          </cell>
          <cell r="E3867" t="str">
            <v>臂肌松解术</v>
          </cell>
        </row>
        <row r="3867">
          <cell r="H3867" t="str">
            <v>例</v>
          </cell>
          <cell r="I3867" t="str">
            <v>6岁以下（含6岁生日当天）儿童手术可按手术费的15%加收。</v>
          </cell>
          <cell r="J3867">
            <v>1300</v>
          </cell>
          <cell r="K3867">
            <v>1300</v>
          </cell>
          <cell r="L3867">
            <v>650</v>
          </cell>
        </row>
        <row r="3868">
          <cell r="D3868" t="str">
            <v>TTJH0421</v>
          </cell>
          <cell r="E3868" t="str">
            <v>肘关节松解术</v>
          </cell>
        </row>
        <row r="3868">
          <cell r="H3868" t="str">
            <v>例</v>
          </cell>
          <cell r="I3868" t="str">
            <v>6岁以下（含6岁生日当天）儿童手术可按手术费的15%加收。</v>
          </cell>
          <cell r="J3868">
            <v>1300</v>
          </cell>
          <cell r="K3868">
            <v>1300</v>
          </cell>
          <cell r="L3868">
            <v>650</v>
          </cell>
        </row>
        <row r="3869">
          <cell r="D3869" t="str">
            <v>TTJH0422</v>
          </cell>
          <cell r="E3869" t="str">
            <v>膝关节松解术</v>
          </cell>
        </row>
        <row r="3869">
          <cell r="H3869" t="str">
            <v>例</v>
          </cell>
          <cell r="I3869" t="str">
            <v>6岁以下（含6岁生日当天）儿童手术可按手术费的15%加收。</v>
          </cell>
          <cell r="J3869">
            <v>1300</v>
          </cell>
          <cell r="K3869">
            <v>1300</v>
          </cell>
          <cell r="L3869">
            <v>650</v>
          </cell>
        </row>
        <row r="3870">
          <cell r="D3870" t="str">
            <v>TTJH0423</v>
          </cell>
          <cell r="E3870" t="str">
            <v>神经探查肌腱松解术</v>
          </cell>
        </row>
        <row r="3870">
          <cell r="H3870" t="str">
            <v>例</v>
          </cell>
          <cell r="I3870" t="str">
            <v>6岁以下（含6岁生日当天）儿童手术可按手术费的15%加收。</v>
          </cell>
          <cell r="J3870">
            <v>1300</v>
          </cell>
          <cell r="K3870">
            <v>1300</v>
          </cell>
          <cell r="L3870">
            <v>650</v>
          </cell>
        </row>
        <row r="3871">
          <cell r="D3871" t="str">
            <v>TTJH0424</v>
          </cell>
          <cell r="E3871" t="str">
            <v>股骨上端取死骨</v>
          </cell>
        </row>
        <row r="3871">
          <cell r="H3871" t="str">
            <v>例</v>
          </cell>
        </row>
        <row r="3871">
          <cell r="J3871">
            <v>1300</v>
          </cell>
          <cell r="K3871">
            <v>1300</v>
          </cell>
          <cell r="L3871">
            <v>650</v>
          </cell>
        </row>
        <row r="3872">
          <cell r="D3872" t="str">
            <v>TTJH0425</v>
          </cell>
          <cell r="E3872" t="str">
            <v>胫腓骨切开复位植骨术</v>
          </cell>
        </row>
        <row r="3872">
          <cell r="H3872" t="str">
            <v>例</v>
          </cell>
          <cell r="I3872" t="str">
            <v>6岁以下（含6岁生日当天）儿童手术可按手术费的15%加收。</v>
          </cell>
          <cell r="J3872">
            <v>1300</v>
          </cell>
          <cell r="K3872">
            <v>1300</v>
          </cell>
          <cell r="L3872">
            <v>650</v>
          </cell>
        </row>
        <row r="3873">
          <cell r="D3873" t="str">
            <v>TTJH0426</v>
          </cell>
          <cell r="E3873" t="str">
            <v>拇指指蹼开大术</v>
          </cell>
        </row>
        <row r="3873">
          <cell r="H3873" t="str">
            <v>例</v>
          </cell>
        </row>
        <row r="3873">
          <cell r="J3873">
            <v>1300</v>
          </cell>
          <cell r="K3873">
            <v>1300</v>
          </cell>
          <cell r="L3873">
            <v>650</v>
          </cell>
        </row>
        <row r="3874">
          <cell r="D3874" t="str">
            <v>TTJH0427</v>
          </cell>
          <cell r="E3874" t="str">
            <v>手部肌腱移植术</v>
          </cell>
        </row>
        <row r="3874">
          <cell r="H3874" t="str">
            <v>例</v>
          </cell>
          <cell r="I3874" t="str">
            <v>6岁以下（含6岁生日当天）儿童手术可按手术费的15%加收。</v>
          </cell>
          <cell r="J3874">
            <v>1300</v>
          </cell>
          <cell r="K3874">
            <v>1300</v>
          </cell>
          <cell r="L3874">
            <v>650</v>
          </cell>
        </row>
        <row r="3875">
          <cell r="D3875" t="str">
            <v>TTJH0428</v>
          </cell>
          <cell r="E3875" t="str">
            <v>手部肌腱粘连松解术</v>
          </cell>
        </row>
        <row r="3875">
          <cell r="H3875" t="str">
            <v>例</v>
          </cell>
          <cell r="I3875" t="str">
            <v>6岁以下（含6岁生日当天）儿童手术可按手术费的15%加收。</v>
          </cell>
          <cell r="J3875">
            <v>1300</v>
          </cell>
          <cell r="K3875">
            <v>1300</v>
          </cell>
          <cell r="L3875">
            <v>650</v>
          </cell>
        </row>
        <row r="3876">
          <cell r="D3876" t="str">
            <v>TTJH0429</v>
          </cell>
          <cell r="E3876" t="str">
            <v>尺N前移</v>
          </cell>
        </row>
        <row r="3876">
          <cell r="H3876" t="str">
            <v>例</v>
          </cell>
        </row>
        <row r="3876">
          <cell r="J3876">
            <v>1300</v>
          </cell>
          <cell r="K3876">
            <v>1300</v>
          </cell>
          <cell r="L3876">
            <v>650</v>
          </cell>
        </row>
        <row r="3877">
          <cell r="D3877" t="str">
            <v>TTJH0430</v>
          </cell>
          <cell r="E3877" t="str">
            <v>锁骨切开复位内固定术</v>
          </cell>
        </row>
        <row r="3877">
          <cell r="H3877" t="str">
            <v>例</v>
          </cell>
          <cell r="I3877" t="str">
            <v>6岁以下（含6岁生日当天）儿童手术可按手术费的15%加收。</v>
          </cell>
          <cell r="J3877">
            <v>1300</v>
          </cell>
          <cell r="K3877">
            <v>1300</v>
          </cell>
          <cell r="L3877">
            <v>650</v>
          </cell>
        </row>
        <row r="3878">
          <cell r="D3878" t="str">
            <v>TTJH0431</v>
          </cell>
          <cell r="E3878" t="str">
            <v>腱鞘囊肿切除术（骨科）</v>
          </cell>
        </row>
        <row r="3878">
          <cell r="H3878" t="str">
            <v>例</v>
          </cell>
        </row>
        <row r="3878">
          <cell r="J3878">
            <v>1300</v>
          </cell>
          <cell r="K3878">
            <v>1300</v>
          </cell>
          <cell r="L3878">
            <v>650</v>
          </cell>
        </row>
        <row r="3879">
          <cell r="D3879" t="str">
            <v>TTJH0432</v>
          </cell>
          <cell r="E3879" t="str">
            <v>取髂骨肋骨及阔筋膜术(取皮术)</v>
          </cell>
        </row>
        <row r="3879">
          <cell r="H3879" t="str">
            <v>例</v>
          </cell>
        </row>
        <row r="3879">
          <cell r="J3879">
            <v>1300</v>
          </cell>
          <cell r="K3879">
            <v>1300</v>
          </cell>
          <cell r="L3879">
            <v>650</v>
          </cell>
        </row>
        <row r="3880">
          <cell r="D3880" t="str">
            <v>TTJH0433</v>
          </cell>
          <cell r="E3880" t="str">
            <v>取钢板</v>
          </cell>
        </row>
        <row r="3880">
          <cell r="H3880" t="str">
            <v>例</v>
          </cell>
          <cell r="I3880" t="str">
            <v>6岁以下（含6岁生日当天）儿童手术可按手术费的15%加收。</v>
          </cell>
          <cell r="J3880">
            <v>1040</v>
          </cell>
          <cell r="K3880">
            <v>1040</v>
          </cell>
          <cell r="L3880">
            <v>390</v>
          </cell>
        </row>
        <row r="3881">
          <cell r="D3881" t="str">
            <v>TTJH0434</v>
          </cell>
          <cell r="E3881" t="str">
            <v>手指腱鞘松解术</v>
          </cell>
        </row>
        <row r="3881">
          <cell r="H3881" t="str">
            <v>例</v>
          </cell>
          <cell r="I3881" t="str">
            <v>6岁以下（含6岁生日当天）儿童手术可按手术费的15%加收。</v>
          </cell>
          <cell r="J3881">
            <v>1040</v>
          </cell>
          <cell r="K3881">
            <v>1040</v>
          </cell>
          <cell r="L3881">
            <v>390</v>
          </cell>
        </row>
        <row r="3882">
          <cell r="D3882" t="str">
            <v>TTJH0435</v>
          </cell>
          <cell r="E3882" t="str">
            <v>指间关节融合术</v>
          </cell>
        </row>
        <row r="3882">
          <cell r="H3882" t="str">
            <v>例</v>
          </cell>
        </row>
        <row r="3882">
          <cell r="J3882">
            <v>1040</v>
          </cell>
          <cell r="K3882">
            <v>1040</v>
          </cell>
          <cell r="L3882">
            <v>390</v>
          </cell>
        </row>
        <row r="3883">
          <cell r="D3883" t="str">
            <v>TTJH0436</v>
          </cell>
          <cell r="E3883" t="str">
            <v>邻指皮瓣</v>
          </cell>
        </row>
        <row r="3883">
          <cell r="H3883" t="str">
            <v>例</v>
          </cell>
        </row>
        <row r="3883">
          <cell r="J3883">
            <v>1040</v>
          </cell>
          <cell r="K3883">
            <v>1040</v>
          </cell>
          <cell r="L3883">
            <v>390</v>
          </cell>
        </row>
        <row r="3884">
          <cell r="D3884" t="str">
            <v>TTJH0437</v>
          </cell>
          <cell r="E3884" t="str">
            <v>掌指关节囊挛缩侧副韧带切除术</v>
          </cell>
        </row>
        <row r="3884">
          <cell r="H3884" t="str">
            <v>例</v>
          </cell>
        </row>
        <row r="3884">
          <cell r="J3884">
            <v>1040</v>
          </cell>
          <cell r="K3884">
            <v>1040</v>
          </cell>
          <cell r="L3884">
            <v>390</v>
          </cell>
        </row>
        <row r="3885">
          <cell r="D3885" t="str">
            <v>TTJH0438</v>
          </cell>
          <cell r="E3885" t="str">
            <v>小腿肿物切除术</v>
          </cell>
        </row>
        <row r="3885">
          <cell r="H3885" t="str">
            <v>例</v>
          </cell>
        </row>
        <row r="3885">
          <cell r="J3885">
            <v>1040</v>
          </cell>
          <cell r="K3885">
            <v>1040</v>
          </cell>
          <cell r="L3885">
            <v>390</v>
          </cell>
        </row>
        <row r="3886">
          <cell r="D3886" t="str">
            <v>TTJH0439</v>
          </cell>
          <cell r="E3886" t="str">
            <v>髌骨切开复位术</v>
          </cell>
        </row>
        <row r="3886">
          <cell r="H3886" t="str">
            <v>例</v>
          </cell>
          <cell r="I3886" t="str">
            <v>6岁以下（含6岁生日当天）儿童手术可按手术费的15%加收。</v>
          </cell>
          <cell r="J3886">
            <v>1040</v>
          </cell>
          <cell r="K3886">
            <v>1040</v>
          </cell>
          <cell r="L3886">
            <v>390</v>
          </cell>
        </row>
        <row r="3887">
          <cell r="D3887" t="str">
            <v>TTJH0440</v>
          </cell>
          <cell r="E3887" t="str">
            <v>踝关节滑膜切除术</v>
          </cell>
        </row>
        <row r="3887">
          <cell r="H3887" t="str">
            <v>例</v>
          </cell>
        </row>
        <row r="3887">
          <cell r="J3887">
            <v>1040</v>
          </cell>
          <cell r="K3887">
            <v>1040</v>
          </cell>
          <cell r="L3887">
            <v>390</v>
          </cell>
        </row>
        <row r="3888">
          <cell r="D3888" t="str">
            <v>TTJH0441</v>
          </cell>
          <cell r="E3888" t="str">
            <v>骨突切除术</v>
          </cell>
        </row>
        <row r="3888">
          <cell r="H3888" t="str">
            <v>例</v>
          </cell>
          <cell r="I3888" t="str">
            <v>6岁以下（含6岁生日当天）儿童手术可按手术费的15%加收。</v>
          </cell>
          <cell r="J3888">
            <v>1040</v>
          </cell>
          <cell r="K3888">
            <v>1040</v>
          </cell>
          <cell r="L3888">
            <v>390</v>
          </cell>
        </row>
        <row r="3889">
          <cell r="D3889" t="str">
            <v>TTJH0442</v>
          </cell>
          <cell r="E3889" t="str">
            <v>腕关节滑膜切除术</v>
          </cell>
        </row>
        <row r="3889">
          <cell r="H3889" t="str">
            <v>例</v>
          </cell>
        </row>
        <row r="3889">
          <cell r="J3889">
            <v>1040</v>
          </cell>
          <cell r="K3889">
            <v>1040</v>
          </cell>
          <cell r="L3889">
            <v>390</v>
          </cell>
        </row>
        <row r="3890">
          <cell r="D3890" t="str">
            <v>TTJH0443</v>
          </cell>
          <cell r="E3890" t="str">
            <v>抓髌术</v>
          </cell>
        </row>
        <row r="3890">
          <cell r="H3890" t="str">
            <v>例</v>
          </cell>
        </row>
        <row r="3890">
          <cell r="J3890">
            <v>1040</v>
          </cell>
          <cell r="K3890">
            <v>1040</v>
          </cell>
          <cell r="L3890">
            <v>390</v>
          </cell>
        </row>
        <row r="3891">
          <cell r="D3891" t="str">
            <v>TTJH0444</v>
          </cell>
          <cell r="E3891" t="str">
            <v>螺丝钉固定术</v>
          </cell>
        </row>
        <row r="3891">
          <cell r="H3891" t="str">
            <v>例</v>
          </cell>
          <cell r="I3891" t="str">
            <v>6岁以下（含6岁生日当天）儿童手术可按手术费的15%加收。</v>
          </cell>
          <cell r="J3891">
            <v>1040</v>
          </cell>
          <cell r="K3891">
            <v>1040</v>
          </cell>
          <cell r="L3891">
            <v>390</v>
          </cell>
        </row>
        <row r="3892">
          <cell r="D3892" t="str">
            <v>TTJH0445</v>
          </cell>
          <cell r="E3892" t="str">
            <v>取骨板钉( 踝关节)</v>
          </cell>
        </row>
        <row r="3892">
          <cell r="H3892" t="str">
            <v>例</v>
          </cell>
          <cell r="I3892" t="str">
            <v>6岁以下（含6岁生日当天）儿童手术可按手术费的15%加收。</v>
          </cell>
          <cell r="J3892">
            <v>1040</v>
          </cell>
          <cell r="K3892">
            <v>1040</v>
          </cell>
          <cell r="L3892">
            <v>390</v>
          </cell>
        </row>
        <row r="3893">
          <cell r="D3893" t="str">
            <v>TTJH0446</v>
          </cell>
          <cell r="E3893" t="str">
            <v>肘关节滑膜切除术</v>
          </cell>
        </row>
        <row r="3893">
          <cell r="H3893" t="str">
            <v>例</v>
          </cell>
        </row>
        <row r="3893">
          <cell r="J3893">
            <v>1040</v>
          </cell>
          <cell r="K3893">
            <v>1040</v>
          </cell>
          <cell r="L3893">
            <v>390</v>
          </cell>
        </row>
        <row r="3894">
          <cell r="D3894" t="str">
            <v>TTJH0447</v>
          </cell>
          <cell r="E3894" t="str">
            <v>腕关节固定术</v>
          </cell>
        </row>
        <row r="3894">
          <cell r="H3894" t="str">
            <v>例</v>
          </cell>
        </row>
        <row r="3894">
          <cell r="J3894">
            <v>1040</v>
          </cell>
          <cell r="K3894">
            <v>1040</v>
          </cell>
          <cell r="L3894">
            <v>390</v>
          </cell>
        </row>
        <row r="3895">
          <cell r="D3895" t="str">
            <v>TTJH0448</v>
          </cell>
          <cell r="E3895" t="str">
            <v>指间人工关节置换术</v>
          </cell>
        </row>
        <row r="3895">
          <cell r="H3895" t="str">
            <v>例</v>
          </cell>
        </row>
        <row r="3895">
          <cell r="J3895">
            <v>1040</v>
          </cell>
          <cell r="K3895">
            <v>1040</v>
          </cell>
          <cell r="L3895">
            <v>390</v>
          </cell>
        </row>
        <row r="3896">
          <cell r="D3896" t="str">
            <v>TTJH0449</v>
          </cell>
          <cell r="E3896" t="str">
            <v>闭孔神经切断术</v>
          </cell>
        </row>
        <row r="3896">
          <cell r="H3896" t="str">
            <v>例</v>
          </cell>
        </row>
        <row r="3896">
          <cell r="J3896">
            <v>1040</v>
          </cell>
          <cell r="K3896">
            <v>1040</v>
          </cell>
          <cell r="L3896">
            <v>390</v>
          </cell>
        </row>
        <row r="3897">
          <cell r="D3897" t="str">
            <v>TTJH0450</v>
          </cell>
          <cell r="E3897" t="str">
            <v>股骨颈骨折骨元针固定术</v>
          </cell>
        </row>
        <row r="3897">
          <cell r="H3897" t="str">
            <v>例</v>
          </cell>
        </row>
        <row r="3897">
          <cell r="J3897">
            <v>1040</v>
          </cell>
          <cell r="K3897">
            <v>1040</v>
          </cell>
          <cell r="L3897">
            <v>390</v>
          </cell>
        </row>
        <row r="3898">
          <cell r="D3898" t="str">
            <v>TTJH0451</v>
          </cell>
          <cell r="E3898" t="str">
            <v>取螺丝钉术</v>
          </cell>
        </row>
        <row r="3898">
          <cell r="H3898" t="str">
            <v>例</v>
          </cell>
          <cell r="I3898" t="str">
            <v>6岁以下（含6岁生日当天）儿童手术可按手术费的15%加收。</v>
          </cell>
          <cell r="J3898">
            <v>780</v>
          </cell>
          <cell r="K3898">
            <v>780</v>
          </cell>
          <cell r="L3898">
            <v>260</v>
          </cell>
        </row>
        <row r="3899">
          <cell r="D3899" t="str">
            <v>TTJH0452</v>
          </cell>
          <cell r="E3899" t="str">
            <v>骨牵引术</v>
          </cell>
        </row>
        <row r="3899">
          <cell r="H3899" t="str">
            <v>例</v>
          </cell>
          <cell r="I3899" t="str">
            <v>6岁以下（含6岁生日当天）儿童手术可按手术费的15%加收。</v>
          </cell>
          <cell r="J3899">
            <v>780</v>
          </cell>
          <cell r="K3899">
            <v>780</v>
          </cell>
          <cell r="L3899">
            <v>260</v>
          </cell>
        </row>
        <row r="3900">
          <cell r="D3900" t="str">
            <v>TTJH0453</v>
          </cell>
          <cell r="E3900" t="str">
            <v>各种切指术</v>
          </cell>
        </row>
        <row r="3900">
          <cell r="H3900" t="str">
            <v>例</v>
          </cell>
          <cell r="I3900" t="str">
            <v>6岁以下（含6岁生日当天）儿童手术可按手术费的15%加收。</v>
          </cell>
          <cell r="J3900">
            <v>520</v>
          </cell>
          <cell r="K3900">
            <v>520</v>
          </cell>
          <cell r="L3900">
            <v>195</v>
          </cell>
        </row>
        <row r="3901">
          <cell r="D3901" t="str">
            <v>TTJH0454</v>
          </cell>
          <cell r="E3901" t="str">
            <v>截指术（短缩）</v>
          </cell>
        </row>
        <row r="3901">
          <cell r="H3901" t="str">
            <v>例</v>
          </cell>
          <cell r="I3901" t="str">
            <v>6岁以下（含6岁生日当天）儿童手术可按手术费的15%加收。</v>
          </cell>
          <cell r="J3901">
            <v>520</v>
          </cell>
          <cell r="K3901">
            <v>520</v>
          </cell>
          <cell r="L3901">
            <v>195</v>
          </cell>
        </row>
        <row r="3902">
          <cell r="D3902" t="str">
            <v>TTJH0455</v>
          </cell>
          <cell r="E3902" t="str">
            <v>切开排脓</v>
          </cell>
        </row>
        <row r="3902">
          <cell r="H3902" t="str">
            <v>例</v>
          </cell>
          <cell r="I3902" t="str">
            <v>6岁以下（含6岁生日当天）儿童手术可按手术费的15%加收。限肺结核、病毒性肝炎、艾滋病、梅毒手术患者加收。按手术费的15%加收</v>
          </cell>
          <cell r="J3902">
            <v>520</v>
          </cell>
          <cell r="K3902">
            <v>520</v>
          </cell>
          <cell r="L3902">
            <v>195</v>
          </cell>
        </row>
        <row r="3903">
          <cell r="D3903" t="str">
            <v>TTJH0456</v>
          </cell>
          <cell r="E3903" t="str">
            <v>皮瓣局部修整术</v>
          </cell>
        </row>
        <row r="3903">
          <cell r="H3903" t="str">
            <v>例</v>
          </cell>
          <cell r="I3903" t="str">
            <v>6岁以下（含6岁生日当天）儿童手术可按手术费的15%加收。</v>
          </cell>
          <cell r="J3903">
            <v>520</v>
          </cell>
          <cell r="K3903">
            <v>520</v>
          </cell>
          <cell r="L3903">
            <v>195</v>
          </cell>
        </row>
        <row r="3904">
          <cell r="D3904" t="str">
            <v>TTJH0460</v>
          </cell>
          <cell r="E3904" t="str">
            <v>皮管断蒂术</v>
          </cell>
        </row>
        <row r="3904">
          <cell r="H3904" t="str">
            <v>例</v>
          </cell>
        </row>
        <row r="3904">
          <cell r="J3904">
            <v>520</v>
          </cell>
          <cell r="K3904">
            <v>520</v>
          </cell>
          <cell r="L3904">
            <v>195</v>
          </cell>
        </row>
        <row r="3905">
          <cell r="D3905" t="str">
            <v>TTJH0461</v>
          </cell>
          <cell r="E3905" t="str">
            <v>皮管延迟术</v>
          </cell>
        </row>
        <row r="3905">
          <cell r="H3905" t="str">
            <v>例</v>
          </cell>
        </row>
        <row r="3905">
          <cell r="J3905">
            <v>520</v>
          </cell>
          <cell r="K3905">
            <v>520</v>
          </cell>
          <cell r="L3905">
            <v>195</v>
          </cell>
        </row>
        <row r="3906">
          <cell r="D3906" t="str">
            <v>TTJH0462</v>
          </cell>
          <cell r="E3906" t="str">
            <v>皮管转移术</v>
          </cell>
        </row>
        <row r="3906">
          <cell r="H3906" t="str">
            <v>例</v>
          </cell>
        </row>
        <row r="3906">
          <cell r="J3906">
            <v>520</v>
          </cell>
          <cell r="K3906">
            <v>520</v>
          </cell>
          <cell r="L3906">
            <v>195</v>
          </cell>
        </row>
        <row r="3907">
          <cell r="D3907" t="str">
            <v>TTJH0466</v>
          </cell>
          <cell r="E3907" t="str">
            <v>手足指腱鞘切除术</v>
          </cell>
        </row>
        <row r="3907">
          <cell r="H3907" t="str">
            <v>例</v>
          </cell>
        </row>
        <row r="3907">
          <cell r="J3907">
            <v>260</v>
          </cell>
          <cell r="K3907">
            <v>260</v>
          </cell>
          <cell r="L3907">
            <v>130</v>
          </cell>
        </row>
        <row r="3908">
          <cell r="D3908" t="str">
            <v>TTJH0467</v>
          </cell>
          <cell r="E3908" t="str">
            <v>皮肤牵引术</v>
          </cell>
        </row>
        <row r="3908">
          <cell r="H3908" t="str">
            <v>例</v>
          </cell>
          <cell r="I3908" t="str">
            <v>6岁以下（含6岁生日当天）儿童手术可按手术费的15%加收。</v>
          </cell>
          <cell r="J3908">
            <v>260</v>
          </cell>
          <cell r="K3908">
            <v>260</v>
          </cell>
          <cell r="L3908">
            <v>130</v>
          </cell>
        </row>
        <row r="3909">
          <cell r="D3909" t="str">
            <v>TTJH0468</v>
          </cell>
          <cell r="E3909" t="str">
            <v>锁骨带术</v>
          </cell>
        </row>
        <row r="3909">
          <cell r="H3909" t="str">
            <v>例</v>
          </cell>
          <cell r="I3909" t="str">
            <v>6岁以下（含6岁生日当天）儿童手术可按手术费的15%加收。</v>
          </cell>
          <cell r="J3909">
            <v>260</v>
          </cell>
          <cell r="K3909">
            <v>260</v>
          </cell>
          <cell r="L3909">
            <v>130</v>
          </cell>
        </row>
        <row r="3910">
          <cell r="D3910" t="str">
            <v>TTJH1311</v>
          </cell>
          <cell r="E3910" t="str">
            <v>脊柱侧弯矫正术</v>
          </cell>
        </row>
        <row r="3910">
          <cell r="H3910" t="str">
            <v>例</v>
          </cell>
          <cell r="I3910" t="str">
            <v>6岁以下（含6岁生日当天）儿童手术可按手术费的15%加收。</v>
          </cell>
          <cell r="J3910">
            <v>3900</v>
          </cell>
          <cell r="K3910">
            <v>3900</v>
          </cell>
          <cell r="L3910">
            <v>1560</v>
          </cell>
        </row>
        <row r="3911">
          <cell r="D3911" t="str">
            <v>HXJ73501</v>
          </cell>
          <cell r="E3911" t="str">
            <v>关节镜下膝关节清理术</v>
          </cell>
          <cell r="F3911" t="str">
            <v>消毒铺巾，铺防水材料，膝关节前方入路，关节镜探查髌上囊、关节软骨、半月板及交叉韧带，将关节内增生的滑膜，退变的软骨用刨刀处理，并用射频处理软骨及滑膜病灶，充分止血，18000毫升生理盐水冲洗关节腔，加压包扎。不含髁间窝成形、半月板切除。</v>
          </cell>
          <cell r="G3911" t="str">
            <v>刨刀，磨头，射频汽化头</v>
          </cell>
          <cell r="H3911" t="str">
            <v>单侧</v>
          </cell>
        </row>
        <row r="3911">
          <cell r="J3911" t="str">
            <v>试行价格1950</v>
          </cell>
          <cell r="K3911" t="str">
            <v>试行价格1950</v>
          </cell>
          <cell r="L3911" t="str">
            <v>试行价格1040</v>
          </cell>
        </row>
        <row r="3912">
          <cell r="D3912" t="str">
            <v>HXJ57501</v>
          </cell>
          <cell r="E3912" t="str">
            <v>关节镜下膝关节粘连松解术</v>
          </cell>
          <cell r="F3912" t="str">
            <v>消毒铺巾，铺防水材料，膝关节前方入路，关节镜探查髌上囊、关节软骨、半月板及交叉韧带，将关节内的瘢痕及粘连带充分切除，手法推拿膝关节，充分止血，24000毫升生理盐水冲洗关节腔，留置引流管2根，加压包扎。不含软骨修整、髁间窝成形、半月板切除。</v>
          </cell>
          <cell r="G3912" t="str">
            <v>刨刀，磨头，射频汽化头</v>
          </cell>
          <cell r="H3912" t="str">
            <v>次</v>
          </cell>
        </row>
        <row r="3912">
          <cell r="J3912" t="str">
            <v>试行价格1950</v>
          </cell>
          <cell r="K3912" t="str">
            <v>试行价格1950</v>
          </cell>
          <cell r="L3912" t="str">
            <v>试行价格1040</v>
          </cell>
        </row>
        <row r="3913">
          <cell r="D3913" t="str">
            <v>HXL83502</v>
          </cell>
          <cell r="E3913" t="str">
            <v>关节镜下盘状半月板修整术</v>
          </cell>
          <cell r="F3913" t="str">
            <v>消毒铺巾，铺防水材料，膝关节前方入路，关节镜探查髌上囊、关节软骨、半月板及交叉韧带，盘状半月板修整，充分止血，12000毫升生理盐水冲洗关节腔，加压包扎。不含软骨修复、髁间窝成形。</v>
          </cell>
          <cell r="G3913" t="str">
            <v>刨刀，磨头，射频汽化头</v>
          </cell>
          <cell r="H3913" t="str">
            <v>次</v>
          </cell>
        </row>
        <row r="3913">
          <cell r="J3913" t="str">
            <v>试行价格1950</v>
          </cell>
          <cell r="K3913" t="str">
            <v>试行价格1950</v>
          </cell>
          <cell r="L3913" t="str">
            <v>试行价格1040</v>
          </cell>
        </row>
        <row r="3914">
          <cell r="D3914" t="str">
            <v>HXL83501</v>
          </cell>
          <cell r="E3914" t="str">
            <v>关节镜下半月板缝合术</v>
          </cell>
          <cell r="F3914" t="str">
            <v>消毒铺巾，铺防水材料，膝关节前方入路，关节镜探查髌上囊、关节软骨、半月板及交叉韧带，半月板缝合，充分止血，24000毫升生理盐水冲洗关节腔，加压包扎。不含软骨修复、髁间窝成形。</v>
          </cell>
          <cell r="G3914" t="str">
            <v>刨刀，磨头，射频汽化头，内固定材料，特殊缝线</v>
          </cell>
          <cell r="H3914" t="str">
            <v>次</v>
          </cell>
        </row>
        <row r="3914">
          <cell r="J3914" t="str">
            <v>试行价格3900</v>
          </cell>
          <cell r="K3914" t="str">
            <v>试行价格3900</v>
          </cell>
          <cell r="L3914" t="str">
            <v>试行价格1560</v>
          </cell>
        </row>
        <row r="3915">
          <cell r="D3915" t="str">
            <v>HXK57501</v>
          </cell>
          <cell r="E3915" t="str">
            <v>关节镜下髌骨外侧支持带松解术</v>
          </cell>
          <cell r="F3915" t="str">
            <v>消毒铺巾，铺防水材料，膝关节前方入路，全面探查关节，清理病变部位，切除增生滑膜，外侧支持带松解，止血，放置负压引流，缝合固定，加压包扎。6000毫升生理盐水冲洗。</v>
          </cell>
          <cell r="G3915" t="str">
            <v>刨刀，磨头，射频汽化头</v>
          </cell>
          <cell r="H3915" t="str">
            <v>次</v>
          </cell>
        </row>
        <row r="3915">
          <cell r="J3915" t="str">
            <v>试行价格1300</v>
          </cell>
          <cell r="K3915" t="str">
            <v>试行价格1300</v>
          </cell>
          <cell r="L3915" t="str">
            <v>试行价格650</v>
          </cell>
        </row>
        <row r="3916">
          <cell r="D3916" t="str">
            <v>HXK89501</v>
          </cell>
          <cell r="E3916" t="str">
            <v>关节镜下膝前交叉韧带单束重建术</v>
          </cell>
          <cell r="F3916" t="str">
            <v>消毒铺巾，铺防水材料，膝关节前内侧及前外侧入路，探查髌上囊、髌股关节和胫股关节软骨，探查内侧及外侧半月板，切除增生滑膜，重建韧带用的移植物需另铺台，由二助完成对移植物的修整和缝合编织，并预牵张，关节镜下髓核钳清理髁间窝(必要时进行髁间窝成形术)，在专用定位器定位下用空心动力电钻分别钻取上下骨道(必要时在X线引导下进行)，引入肌腱移植物，并分别固定上下止点，18000毫升生理盐水冲洗关节腔，关节腔内及皮下分别置负压引流管1根，缝合伤口，加压包扎，外固定支具固定膝关节。不含髁间窝成形术、半月板切除、半月板缝合手术、软骨病灶修整术、术中透视。</v>
          </cell>
          <cell r="G3916" t="str">
            <v>刨刀，磨头，射频汽化头，内固定材料，特殊缝线</v>
          </cell>
          <cell r="H3916" t="str">
            <v>单侧</v>
          </cell>
        </row>
        <row r="3916">
          <cell r="J3916" t="str">
            <v>试行价格3900</v>
          </cell>
          <cell r="K3916" t="str">
            <v>试行价格3900</v>
          </cell>
          <cell r="L3916" t="str">
            <v>试行价格1560</v>
          </cell>
        </row>
        <row r="3917">
          <cell r="D3917" t="str">
            <v>HXK89503</v>
          </cell>
          <cell r="E3917" t="str">
            <v>关节镜下膝后交叉韧带单束重建术</v>
          </cell>
          <cell r="F3917" t="str">
            <v>消毒铺巾，铺防水材料，膝关节前内侧及前外侧入路，探查髌上囊、髌股关节和胫股关节软骨，探查内侧及外侧半月板，切除增生滑膜，重建韧带用的移植物需另铺台，由二助完成对翻修用移植物的修整和缝合编织，并预牵张，关节镜下清理髁间窝(必要时进行髁间窝成形术)，暴露关节后窝，在专用定位器定位下用空心动力电钻分别钻取上下骨道，(必要时在X线引导下进行)，引入肌腱移植物，并分别固定上下止点，18000毫升生理盐水冲洗关节腔，关节腔内及皮下分别置负压引流管1根，缝合伤口，加压包扎，外固定支具固定膝关节。不含髁间窝成形术、半月板切除、半月板缝合手术、软骨病灶修整术、术中透视。</v>
          </cell>
          <cell r="G3917" t="str">
            <v>刨刀，磨头，射频汽化头，内固定材料，特殊缝线</v>
          </cell>
          <cell r="H3917" t="str">
            <v>单侧</v>
          </cell>
        </row>
        <row r="3917">
          <cell r="J3917" t="str">
            <v>试行价格3900</v>
          </cell>
          <cell r="K3917" t="str">
            <v>试行价格3900</v>
          </cell>
          <cell r="L3917" t="str">
            <v>试行价格1560</v>
          </cell>
        </row>
        <row r="3918">
          <cell r="D3918" t="str">
            <v>HXJ83502</v>
          </cell>
          <cell r="E3918" t="str">
            <v>关节镜下软骨损伤修整术</v>
          </cell>
          <cell r="F3918" t="str">
            <v>消毒铺巾，铺防水材料，膝关节前方入路，关节镜探查髌上囊、关节软骨、半月板及交叉韧带，将软骨病灶用刨刀刨削平整，并用射频处理软骨病灶边缘，充分止血，(生理盐水12000毫升)冲洗关节腔，加压包扎。不含髁间窝成形、半月板切除。</v>
          </cell>
          <cell r="G3918" t="str">
            <v>刨刀，磨头，射频汽化头</v>
          </cell>
          <cell r="H3918" t="str">
            <v>次</v>
          </cell>
        </row>
        <row r="3918">
          <cell r="J3918" t="str">
            <v>试行价格1950</v>
          </cell>
          <cell r="K3918" t="str">
            <v>试行价格1950</v>
          </cell>
          <cell r="L3918" t="str">
            <v>试行价格1040</v>
          </cell>
        </row>
        <row r="3919">
          <cell r="D3919" t="str">
            <v>HXJ89502</v>
          </cell>
          <cell r="E3919" t="str">
            <v>关节镜下膝关节骨软骨移植术</v>
          </cell>
          <cell r="F3919" t="str">
            <v>消毒铺巾，铺防水材料，膝关节前方入路，关节镜探查髌上囊、关节软骨、半月板及交叉韧带，将软骨病灶用刨刀刨削平整，并用射频处理软骨病灶边缘，用软骨刮匙将软骨病灶边缘修整稳定，用专业的环钻在软骨病灶处钻取骨槽，将准备好的骨软骨块植入骨槽内，并将表面修整平整，充分止血，36000毫升生理盐水冲洗关节腔，留置引流管，加压包扎。不含髁间窝成形、半月板切除。</v>
          </cell>
          <cell r="G3919" t="str">
            <v>刨刀，磨头，射频汽化头</v>
          </cell>
          <cell r="H3919" t="str">
            <v>次</v>
          </cell>
        </row>
        <row r="3919">
          <cell r="J3919" t="str">
            <v>试行价格3900</v>
          </cell>
          <cell r="K3919" t="str">
            <v>试行价格3900</v>
          </cell>
          <cell r="L3919" t="str">
            <v>试行价格1560</v>
          </cell>
        </row>
        <row r="3920">
          <cell r="D3920" t="str">
            <v>HXK70501</v>
          </cell>
          <cell r="E3920" t="str">
            <v>关节镜下膝前交叉韧带下止点撕脱骨折复位固定术</v>
          </cell>
          <cell r="F3920" t="str">
            <v>消毒菌巾，铺防水材料，膝关节前内侧及前外侧入路，探查髌上囊、髌股关节和胫股关节软骨，探查内侧及外侧半月板，清理骨折端，镜下复位，钻骨道，内固定骨折复位，止血，加压包扎，外固定支具固定膝关节，6000毫升生理盐水冲洗。</v>
          </cell>
          <cell r="G3920" t="str">
            <v>刨刀，磨头，射频汽化头，钢丝，特殊缝线</v>
          </cell>
          <cell r="H3920" t="str">
            <v>单侧</v>
          </cell>
        </row>
        <row r="3920">
          <cell r="J3920" t="str">
            <v>试行价格1950</v>
          </cell>
          <cell r="K3920" t="str">
            <v>试行价格1950</v>
          </cell>
          <cell r="L3920" t="str">
            <v>试行价格1040</v>
          </cell>
        </row>
        <row r="3921">
          <cell r="D3921" t="str">
            <v>HXK70502</v>
          </cell>
          <cell r="E3921" t="str">
            <v>关节镜下膝后交叉韧带下止点撕脱骨折复位固定术</v>
          </cell>
          <cell r="F3921" t="str">
            <v>消毒菌巾，铺防水材料，膝关节前内侧及前外侧入路，探查髌上囊、髌股关节和胫股关节软骨，探查内侧及外侧半月板，清理骨折端，镜下复位，钻骨道，内固定骨折复位，止血，加压包扎，外固定支具固定膝关节，6000毫升生理盐水冲洗。</v>
          </cell>
          <cell r="G3921" t="str">
            <v>刨刀，磨头，射频汽化头，钢丝，特殊缝线</v>
          </cell>
          <cell r="H3921" t="str">
            <v>单侧</v>
          </cell>
        </row>
        <row r="3921">
          <cell r="J3921" t="str">
            <v>试行价格1950</v>
          </cell>
          <cell r="K3921" t="str">
            <v>试行价格1950</v>
          </cell>
          <cell r="L3921" t="str">
            <v>试行价格1040</v>
          </cell>
        </row>
        <row r="3922">
          <cell r="D3922" t="str">
            <v>HXD65501</v>
          </cell>
          <cell r="E3922" t="str">
            <v>关节镜下髋关节游离体取出术</v>
          </cell>
          <cell r="F3922" t="str">
            <v>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将1-3个游离体取出。21000毫升生理盐水冲洗关节腔。不含X线引导、术中导航。</v>
          </cell>
          <cell r="G3922" t="str">
            <v>刨刀，磨头，射频汽化头</v>
          </cell>
          <cell r="H3922" t="str">
            <v>次</v>
          </cell>
          <cell r="I3922" t="str">
            <v>以3个游离体为基价，超过3个加收不超过30%。
</v>
          </cell>
          <cell r="J3922" t="str">
            <v>试行价格3900</v>
          </cell>
          <cell r="K3922" t="str">
            <v>试行价格3900</v>
          </cell>
          <cell r="L3922" t="str">
            <v>试行价格1560</v>
          </cell>
        </row>
        <row r="3923">
          <cell r="D3923" t="str">
            <v>HXJ83503</v>
          </cell>
          <cell r="E3923" t="str">
            <v>关节镜下膝髁间窝成形术</v>
          </cell>
          <cell r="F3923" t="str">
            <v>消毒菌巾，膝关节前内侧及前外侧入路，探查髌上囊、髌股关节和胫股关节软骨，探查内侧及外侧半月板，探查前后交叉韧带，骨刀、刮勺、打磨头成形髁间窝，止血，加压包扎，6000毫升生理盐水冲洗。</v>
          </cell>
          <cell r="G3923" t="str">
            <v>刨刀，磨头，射频汽化头</v>
          </cell>
          <cell r="H3923" t="str">
            <v>次</v>
          </cell>
        </row>
        <row r="3923">
          <cell r="J3923" t="str">
            <v>试行价格1950</v>
          </cell>
          <cell r="K3923" t="str">
            <v>试行价格1950</v>
          </cell>
          <cell r="L3923" t="str">
            <v>试行价格1040</v>
          </cell>
        </row>
        <row r="3924">
          <cell r="D3924" t="str">
            <v>HXZ73501</v>
          </cell>
          <cell r="E3924" t="str">
            <v>关节镜下踝关节滑膜切除术</v>
          </cell>
          <cell r="F3924" t="str">
            <v>消毒铺巾，气囊止血带止血，切开皮肤，插入关节镜，清除滑膜，松解粘连，2000毫升生理盐水冲洗关节腔。</v>
          </cell>
          <cell r="G3924" t="str">
            <v>刨刀，磨头，射频汽化头</v>
          </cell>
          <cell r="H3924" t="str">
            <v>单侧</v>
          </cell>
        </row>
        <row r="3924">
          <cell r="J3924" t="str">
            <v>试行价格1950</v>
          </cell>
          <cell r="K3924" t="str">
            <v>试行价格1950</v>
          </cell>
          <cell r="L3924" t="str">
            <v>试行价格1040</v>
          </cell>
        </row>
        <row r="3925">
          <cell r="D3925" t="str">
            <v>HXD73505</v>
          </cell>
          <cell r="E3925" t="str">
            <v>关节镜下髋关节滑膜全切除术</v>
          </cell>
          <cell r="F3925" t="str">
            <v>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切除髋臼周缘骨赘。21000毫升生理盐水冲洗关节腔。不含X线引导、术中导航。</v>
          </cell>
          <cell r="G3925" t="str">
            <v>刨刀，磨头，射频汽化头，</v>
          </cell>
          <cell r="H3925" t="str">
            <v>单侧</v>
          </cell>
        </row>
        <row r="3925">
          <cell r="J3925" t="str">
            <v>试行价格3900</v>
          </cell>
          <cell r="K3925" t="str">
            <v>试行价格3900</v>
          </cell>
          <cell r="L3925" t="str">
            <v>试行价格1560</v>
          </cell>
        </row>
        <row r="3926">
          <cell r="D3926" t="str">
            <v>HXD73503</v>
          </cell>
          <cell r="E3926" t="str">
            <v>关节镜下髋臼骨赘切除术</v>
          </cell>
          <cell r="F3926" t="str">
            <v>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将关节镜视野内操作范围内滑膜全切，30000毫升生理盐水冲洗。不含X线引导、术中导航。</v>
          </cell>
          <cell r="G3926" t="str">
            <v>刨刀，磨头，射频汽化头</v>
          </cell>
          <cell r="H3926" t="str">
            <v>单侧</v>
          </cell>
        </row>
        <row r="3926">
          <cell r="J3926" t="str">
            <v>试行价格3900</v>
          </cell>
          <cell r="K3926" t="str">
            <v>试行价格3900</v>
          </cell>
          <cell r="L3926" t="str">
            <v>试行价格1560</v>
          </cell>
        </row>
        <row r="3927">
          <cell r="D3927" t="str">
            <v>HXD83501</v>
          </cell>
          <cell r="E3927" t="str">
            <v>关节镜下髋臼盂唇缝合术</v>
          </cell>
          <cell r="F3927" t="str">
            <v>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将损伤盂唇周围清理，新鲜化，用镜下缝合器械缝合固定盂唇，30000毫升生理盐水冲洗。不含X线引导、术中导航。</v>
          </cell>
          <cell r="G3927" t="str">
            <v>刨刀，磨头，射频汽化头，内固定材料</v>
          </cell>
          <cell r="H3927" t="str">
            <v>单侧</v>
          </cell>
        </row>
        <row r="3927">
          <cell r="J3927" t="str">
            <v>试行价格3900</v>
          </cell>
          <cell r="K3927" t="str">
            <v>试行价格3900</v>
          </cell>
          <cell r="L3927" t="str">
            <v>试行价格1560</v>
          </cell>
        </row>
        <row r="3928">
          <cell r="D3928" t="str">
            <v>HWW73503</v>
          </cell>
          <cell r="E3928" t="str">
            <v>关节镜下腕关节间隙病灶清理术</v>
          </cell>
          <cell r="F3928" t="str">
            <v>消毒铺巾，铺一次性防水无菌单，穿一次性防水手术衣，掌侧腕关节间隙入路，关节镜探查尺骨桡骨相应及对应腕骨探查，周围滑膜探查，将关节镜视野下软骨损伤进行打磨，修理平整，18000毫升生理盐水冲洗关节腔。含下尺桡关节、尺腕间隙、桡腕关节。不含微骨折。</v>
          </cell>
          <cell r="G3928" t="str">
            <v>刨刀，磨头，射频汽化头</v>
          </cell>
          <cell r="H3928" t="str">
            <v>单侧</v>
          </cell>
        </row>
        <row r="3928">
          <cell r="J3928" t="str">
            <v>试行价格1950</v>
          </cell>
          <cell r="K3928" t="str">
            <v>试行价格1950</v>
          </cell>
          <cell r="L3928" t="str">
            <v>试行价格1040</v>
          </cell>
        </row>
        <row r="3929">
          <cell r="D3929" t="str">
            <v>HWJ73503</v>
          </cell>
          <cell r="E3929" t="str">
            <v>关节镜下肘关节病灶清理术</v>
          </cell>
          <cell r="F3929" t="str">
            <v>消毒铺巾，铺防水材料，肘关节后入路和前入路分别置入关节镜和器械，用器械进行病灶清理处理。必要时行部分滑膜切除，6000毫升生理盐水冲洗关节腔，缝合包扎。不含滑膜部分切除术。</v>
          </cell>
          <cell r="G3929" t="str">
            <v>刨刀，磨头，射频汽化头</v>
          </cell>
          <cell r="H3929" t="str">
            <v>单侧</v>
          </cell>
        </row>
        <row r="3929">
          <cell r="J3929" t="str">
            <v>试行价格1950</v>
          </cell>
          <cell r="K3929" t="str">
            <v>试行价格1950</v>
          </cell>
          <cell r="L3929" t="str">
            <v>试行价格1040</v>
          </cell>
        </row>
        <row r="3930">
          <cell r="D3930" t="str">
            <v>HWJ57501</v>
          </cell>
          <cell r="E3930" t="str">
            <v>关节镜下肘关节松解术</v>
          </cell>
          <cell r="F3930" t="str">
            <v>消毒铺巾，气囊止血带止血，切开皮肤，插入关节镜，松解粘连。</v>
          </cell>
          <cell r="G3930" t="str">
            <v>刨刀，磨头，射频汽化头</v>
          </cell>
          <cell r="H3930" t="str">
            <v>单侧</v>
          </cell>
        </row>
        <row r="3930">
          <cell r="J3930" t="str">
            <v>试行价格1950</v>
          </cell>
          <cell r="K3930" t="str">
            <v>试行价格1950</v>
          </cell>
          <cell r="L3930" t="str">
            <v>试行价格1040</v>
          </cell>
        </row>
        <row r="3931">
          <cell r="D3931" t="str">
            <v>HWJ65501</v>
          </cell>
          <cell r="E3931" t="str">
            <v>关节镜下肘关节单纯游离体取出术</v>
          </cell>
          <cell r="F3931" t="str">
            <v>消毒铺巾，铺防水材料，肩关节后入路和前入路分别置入关节镜和器械，用器械取出游离体。必要时行部分滑膜切除，12000毫升生理盐水冲洗关节腔，缝合包扎。不含滑膜部分切除术、复杂游离体取出。</v>
          </cell>
          <cell r="G3931" t="str">
            <v>刨刀，磨头，射频汽化头</v>
          </cell>
          <cell r="H3931" t="str">
            <v>单侧</v>
          </cell>
        </row>
        <row r="3931">
          <cell r="J3931" t="str">
            <v>试行价格1950</v>
          </cell>
          <cell r="K3931" t="str">
            <v>试行价格1950</v>
          </cell>
          <cell r="L3931" t="str">
            <v>试行价格1040</v>
          </cell>
        </row>
        <row r="3932">
          <cell r="D3932" t="str">
            <v>HWJ65504</v>
          </cell>
          <cell r="E3932" t="str">
            <v>关节镜下肘关节滑膜部分切除游离体取出术</v>
          </cell>
          <cell r="F3932" t="str">
            <v>消毒铺巾，铺防水材料，肘关节后入路和前入路，用器械取出游离体，刨刀清理部分切除滑膜，如肘关节前方滑膜切除、桡骨头前方滑膜切除、桡骨头后方滑膜切除、鹰嘴窝及后外侧滑膜切除、后内侧滑膜切除，3000毫升生理盐水冲洗关节腔，缝合包扎。</v>
          </cell>
          <cell r="G3932" t="str">
            <v>刨刀，磨头，射频汽化头</v>
          </cell>
          <cell r="H3932" t="str">
            <v>单侧</v>
          </cell>
          <cell r="I3932" t="str">
            <v>以3个游离体为基价，每增加1个加收不超过40%。
</v>
          </cell>
          <cell r="J3932" t="str">
            <v>试行价格3900</v>
          </cell>
          <cell r="K3932" t="str">
            <v>试行价格3900</v>
          </cell>
          <cell r="L3932" t="str">
            <v>试行价格1560</v>
          </cell>
        </row>
        <row r="3933">
          <cell r="D3933" t="str">
            <v>FWG09501</v>
          </cell>
          <cell r="E3933" t="str">
            <v>关节镜下肩关节探查术（膝、髋、腕、肘、踝）</v>
          </cell>
          <cell r="F3933" t="str">
            <v>控制性降血压，消毒铺巾，铺防水材料，肩关节后入路和前入路分别置入关节镜和探钩探查所有组织，探查关节囊、关节软骨、盂唇、肱二头肌腱、盂肱上韧带、盂肱中韧带、盂肱下韧带、肩袖间隙、肩袖下表面、肩胛下肌腱等，3000毫升生理盐水冲洗关节腔。</v>
          </cell>
          <cell r="G3933" t="str">
            <v>刨刀，磨头，射频汽化头</v>
          </cell>
          <cell r="H3933" t="str">
            <v>单侧</v>
          </cell>
        </row>
        <row r="3933">
          <cell r="J3933" t="str">
            <v>试行价格1950</v>
          </cell>
          <cell r="K3933" t="str">
            <v>试行价格1950</v>
          </cell>
          <cell r="L3933" t="str">
            <v>试行价格1040</v>
          </cell>
        </row>
        <row r="3934">
          <cell r="D3934" t="str">
            <v>HWG73504</v>
          </cell>
          <cell r="E3934" t="str">
            <v>关节镜下肩关节病灶清理术</v>
          </cell>
          <cell r="F3934" t="str">
            <v>消毒铺巾，铺防水材料，肩关节后入路和前入路分别置入关节镜和器械，刨刀清理滑膜，用器械进行病灶清理处理，9000毫升生理盐水冲洗关节腔，缝合包扎。</v>
          </cell>
          <cell r="G3934" t="str">
            <v>刨刀，磨头，射频汽化头</v>
          </cell>
          <cell r="H3934" t="str">
            <v>单侧</v>
          </cell>
        </row>
        <row r="3934">
          <cell r="J3934" t="str">
            <v>试行价格3900</v>
          </cell>
          <cell r="K3934" t="str">
            <v>试行价格3900</v>
          </cell>
          <cell r="L3934" t="str">
            <v>试行价格1560</v>
          </cell>
        </row>
        <row r="3935">
          <cell r="D3935" t="str">
            <v>HWG57501</v>
          </cell>
          <cell r="E3935" t="str">
            <v>关节镜下肩关节粘连松解术</v>
          </cell>
          <cell r="F3935" t="str">
            <v>消毒铺巾，铺防水材料，肩关节后入路和前入路分别置入关节镜和器械，刨刀清理滑膜，篮钳松解关节囊，清理粘连带，麻醉下适当推拿，18000毫升生理盐水冲洗关节腔，放置引流管，缝合包扎。</v>
          </cell>
          <cell r="G3935" t="str">
            <v>刨刀，磨头，射频汽化头</v>
          </cell>
          <cell r="H3935" t="str">
            <v>单侧</v>
          </cell>
        </row>
        <row r="3935">
          <cell r="J3935" t="str">
            <v>试行价格1950</v>
          </cell>
          <cell r="K3935" t="str">
            <v>试行价格1950</v>
          </cell>
          <cell r="L3935" t="str">
            <v>试行价格1040</v>
          </cell>
        </row>
        <row r="3936">
          <cell r="D3936" t="str">
            <v>HWG83502</v>
          </cell>
          <cell r="E3936" t="str">
            <v>关节镜下肩关节软骨修整术</v>
          </cell>
          <cell r="F3936" t="str">
            <v>消毒铺巾，铺防水材料，肩关节后入路和前入路分别置入关节镜和器械，刨刀清理滑膜，用器械进行软骨病灶清理处理，9000毫升生理盐水冲洗关节腔，缝合包扎。</v>
          </cell>
          <cell r="G3936" t="str">
            <v>刨刀，磨头，射频汽化头，内固定材料</v>
          </cell>
          <cell r="H3936" t="str">
            <v>单侧</v>
          </cell>
        </row>
        <row r="3936">
          <cell r="J3936" t="str">
            <v>试行价格1950</v>
          </cell>
          <cell r="K3936" t="str">
            <v>试行价格1950</v>
          </cell>
          <cell r="L3936" t="str">
            <v>试行价格1040</v>
          </cell>
        </row>
        <row r="3937">
          <cell r="D3937" t="str">
            <v>HWG73505</v>
          </cell>
          <cell r="E3937" t="str">
            <v>关节镜下肩关节滑膜部分切除术</v>
          </cell>
          <cell r="F3937" t="str">
            <v>消毒铺巾，铺防水材料，肩关节后入路和前入路分别置入关节镜和器械，刨刀清理部分切除滑膜，6000毫升生理盐水冲洗关节腔，缝合包扎。</v>
          </cell>
          <cell r="G3937" t="str">
            <v>刨刀，磨头，射频汽化头</v>
          </cell>
          <cell r="H3937" t="str">
            <v>单侧</v>
          </cell>
        </row>
        <row r="3937">
          <cell r="J3937" t="str">
            <v>试行价格1950</v>
          </cell>
          <cell r="K3937" t="str">
            <v>试行价格1950</v>
          </cell>
          <cell r="L3937" t="str">
            <v>试行价格1040</v>
          </cell>
        </row>
        <row r="3938">
          <cell r="D3938" t="str">
            <v>HWG65501</v>
          </cell>
          <cell r="E3938" t="str">
            <v>关节镜下肩关节游离体取出术</v>
          </cell>
          <cell r="F3938" t="str">
            <v>消毒铺巾，铺防水材料，肩关节后入路和前入路分别置入关节镜和器械，刨刀清理滑膜，用器械取出游离体，9000毫升生理盐水冲洗关节腔，缝合包扎。</v>
          </cell>
          <cell r="G3938" t="str">
            <v>刨刀，磨头，射频汽化头</v>
          </cell>
          <cell r="H3938" t="str">
            <v>单侧</v>
          </cell>
        </row>
        <row r="3938">
          <cell r="J3938" t="str">
            <v>试行价格1950</v>
          </cell>
          <cell r="K3938" t="str">
            <v>试行价格1950</v>
          </cell>
          <cell r="L3938" t="str">
            <v>试行价格1040</v>
          </cell>
        </row>
        <row r="3939">
          <cell r="D3939" t="str">
            <v>HWC83502</v>
          </cell>
          <cell r="E3939" t="str">
            <v>关节镜下肩峰成形术</v>
          </cell>
          <cell r="F3939" t="str">
            <v>控制性降血压，消毒铺巾，铺防水材料，肩关节后入路和前入路分别置入关节镜和器械，刨刀切除肩峰下滑囊，清理喙肩韧带，再由外侧入路处理肩峰下表面，用磨钻进行肩峰下表面骨质部分切除，用射频清理和止血，确认切除骨量，12000毫升生理盐水冲洗关节腔，放置引流管，缝合包扎。</v>
          </cell>
          <cell r="G3939" t="str">
            <v>刨刀，磨头，射频汽化头，特殊缝线</v>
          </cell>
          <cell r="H3939" t="str">
            <v>单侧</v>
          </cell>
        </row>
        <row r="3939">
          <cell r="J3939" t="str">
            <v>试行价格3900</v>
          </cell>
          <cell r="K3939" t="str">
            <v>试行价格3900</v>
          </cell>
          <cell r="L3939" t="str">
            <v>试行价格1560</v>
          </cell>
        </row>
        <row r="3940">
          <cell r="D3940" t="str">
            <v>HWG83503</v>
          </cell>
          <cell r="E3940" t="str">
            <v>关节镜下肩关节盂唇修复术</v>
          </cell>
          <cell r="F3940" t="str">
            <v>探查关节内所有可能引起不稳定的组织结构，刨刀清理滑膜和关节囊，盂唇和关节囊新鲜化，松解盂唇和关节囊组织，磨钻或者骨锉打磨骨面出血，处理盂边缘软骨，新鲜化骨面，用定位器定位钻入内固定螺钉，用肩关节缝合器带PDS缝线，贯穿缝合关节囊和盂唇，缝合打结固定2-5针，4000毫升生理盐水冲洗关节腔，缝合包扎。</v>
          </cell>
          <cell r="G3940" t="str">
            <v>刨刀，磨头，射频汽化头，内固定材料，特殊缝线</v>
          </cell>
          <cell r="H3940" t="str">
            <v>单侧</v>
          </cell>
        </row>
        <row r="3940">
          <cell r="J3940" t="str">
            <v>试行价格3900</v>
          </cell>
          <cell r="K3940" t="str">
            <v>试行价格3900</v>
          </cell>
          <cell r="L3940" t="str">
            <v>试行价格1560</v>
          </cell>
        </row>
        <row r="3941">
          <cell r="D3941" t="str">
            <v>HWE83501</v>
          </cell>
          <cell r="E3941" t="str">
            <v>关节镜下冈上肌腱缝合术</v>
          </cell>
          <cell r="F3941" t="str">
            <v>消毒铺巾，铺防水材料，肩关节后入路和前入路分别置入关节镜和器械，刨刀切除肩峰下滑囊，射频烧灼肩峰下表面软组织。必要时行关节镜下肩峰成形术。冈上肌腱松解及新鲜化，肌腱止点新鲜化及电钻钻孔，肩袖缝合器械穿透肌腱，做肌腱缝合或者止点重建，打结固定，24000毫升生理盐水冲洗关节腔，放置引流管，缝合包扎。不含关节镜下肩峰成形术。</v>
          </cell>
          <cell r="G3941" t="str">
            <v>刨刀，磨头，射频汽化头，特殊缝线</v>
          </cell>
          <cell r="H3941" t="str">
            <v>单侧</v>
          </cell>
        </row>
        <row r="3941">
          <cell r="J3941" t="str">
            <v>试行价格3900</v>
          </cell>
          <cell r="K3941" t="str">
            <v>试行价格3900</v>
          </cell>
          <cell r="L3941" t="str">
            <v>试行价格1560</v>
          </cell>
        </row>
        <row r="3942">
          <cell r="D3942" t="str">
            <v>HWE83502</v>
          </cell>
          <cell r="E3942" t="str">
            <v>关节镜下冈下肌腱缝合术</v>
          </cell>
          <cell r="F3942" t="str">
            <v>消毒铺巾，铺防水材料，肩关节后入路和前入路分别置入关节镜和器械，刨刀切除肩峰下滑囊，射频烧灼肩峰下表面软组织。必要时行关节镜下肩峰成形术，冈下肌腱松解及新鲜化，肌腱止点新鲜化及电钻钻孔，肩袖缝合器械穿透肌腱，做肌腱缝合或者止点重建，打结固定，24000毫升生理盐水冲洗关节腔，放置引流管，缝合包扎。不含关节镜下肩峰成形术。</v>
          </cell>
          <cell r="G3942" t="str">
            <v>刨刀，磨头，射频汽化头，特殊缝线</v>
          </cell>
          <cell r="H3942" t="str">
            <v>单侧</v>
          </cell>
        </row>
        <row r="3942">
          <cell r="J3942" t="str">
            <v>试行价格3900</v>
          </cell>
          <cell r="K3942" t="str">
            <v>试行价格3900</v>
          </cell>
          <cell r="L3942" t="str">
            <v>试行价格1560</v>
          </cell>
        </row>
        <row r="3943">
          <cell r="D3943" t="str">
            <v>HWE83503</v>
          </cell>
          <cell r="E3943" t="str">
            <v>关节镜下小圆肌腱缝合术</v>
          </cell>
          <cell r="F3943" t="str">
            <v>消毒铺巾，铺防水材料，肩关节后入路和前入路分别置入关节镜和器械，刨刀切除肩峰下滑囊，射频烧灼肩峰下表面软组织。必要时行关节镜下肩峰成形术。小圆肌腱松解及新鲜化，肌腱止点新鲜化及电钻钻孔，肩袖缝合器械穿透肌腱，做肌腱缝合或者止点重建，打结固定，24000毫升生理盐水冲洗关节腔，放置引流管，缝合包扎。</v>
          </cell>
          <cell r="G3943" t="str">
            <v>刨刀，磨头，射频汽化头，特殊缝线</v>
          </cell>
          <cell r="H3943" t="str">
            <v>单侧</v>
          </cell>
        </row>
        <row r="3943">
          <cell r="J3943" t="str">
            <v>试行价格3900</v>
          </cell>
          <cell r="K3943" t="str">
            <v>试行价格3900</v>
          </cell>
          <cell r="L3943" t="str">
            <v>试行价格1560</v>
          </cell>
        </row>
        <row r="3944">
          <cell r="D3944" t="str">
            <v>HWK83501</v>
          </cell>
          <cell r="E3944" t="str">
            <v>关节镜下肩胛下肌腱缝合术</v>
          </cell>
          <cell r="F3944" t="str">
            <v>控制性降血压，消毒铺巾，铺防水材料，肩关节后入路和前入路分别置入关节镜和器械，刨刀切除肩峰下滑囊，射频烧灼肩峰下表面软组织，肩胛下肌腱松解及新鲜化，肌腱止点新鲜化及电钻钻孔，肩袖缝合器械穿透肌腱，做肌腱缝合或者止点重建，打结固定。必要时行关节镜下喙突成形术，24000毫升生理盐水冲洗关节腔，放置引流管，缝合包扎。不含关节镜下喙突成形术。</v>
          </cell>
          <cell r="G3944" t="str">
            <v>刨刀，磨头，射频汽化头，内固定材料，特殊缝线</v>
          </cell>
          <cell r="H3944" t="str">
            <v>单侧</v>
          </cell>
        </row>
        <row r="3944">
          <cell r="J3944" t="str">
            <v>试行价格3900</v>
          </cell>
          <cell r="K3944" t="str">
            <v>试行价格3900</v>
          </cell>
          <cell r="L3944" t="str">
            <v>试行价格1560</v>
          </cell>
        </row>
        <row r="3945">
          <cell r="D3945" t="str">
            <v>HWK58502</v>
          </cell>
          <cell r="E3945" t="str">
            <v>关节镜下肱二头肌腱长头切断术</v>
          </cell>
          <cell r="F3945" t="str">
            <v>消毒铺巾，铺防水材料，肩关节后入路和前入路分别置入关节镜和器械，刨刀清理滑膜，肱二头肌腱长头探查，刨刀清理损伤部分，切断，12000毫升生理盐水冲洗关节腔，缝合包扎。</v>
          </cell>
          <cell r="G3945" t="str">
            <v>刨刀，磨头，射频汽化头，特殊缝线</v>
          </cell>
          <cell r="H3945" t="str">
            <v>单侧</v>
          </cell>
        </row>
        <row r="3945">
          <cell r="J3945" t="str">
            <v>试行价格1950</v>
          </cell>
          <cell r="K3945" t="str">
            <v>试行价格1950</v>
          </cell>
          <cell r="L3945" t="str">
            <v>试行价格1040</v>
          </cell>
        </row>
        <row r="3946">
          <cell r="D3946" t="str">
            <v>HXK83303</v>
          </cell>
          <cell r="E3946" t="str">
            <v>膝内侧副韧带缝合修补术</v>
          </cell>
          <cell r="F3946" t="str">
            <v>麻醉后消毒铺巾，暴露内侧副韧带，副韧带的缝合修补，止血，加压包扎，外固定。</v>
          </cell>
          <cell r="G3946" t="str">
            <v>内固定材料，特殊缝线</v>
          </cell>
          <cell r="H3946" t="str">
            <v>次</v>
          </cell>
        </row>
        <row r="3946">
          <cell r="J3946" t="str">
            <v>试行价格1950</v>
          </cell>
          <cell r="K3946" t="str">
            <v>试行价格1950</v>
          </cell>
          <cell r="L3946" t="str">
            <v>试行价格1040</v>
          </cell>
        </row>
        <row r="3947">
          <cell r="D3947" t="str">
            <v>HXK83304</v>
          </cell>
          <cell r="E3947" t="str">
            <v>膝外侧副韧带缝合修补术</v>
          </cell>
          <cell r="F3947" t="str">
            <v>麻醉后消毒，铺无菌巾暴露外侧副韧带，韧带的缝合修补，止血，加压包扎，外固定。</v>
          </cell>
          <cell r="G3947" t="str">
            <v>内固定材料，特殊缝线</v>
          </cell>
          <cell r="H3947" t="str">
            <v>次</v>
          </cell>
        </row>
        <row r="3947">
          <cell r="J3947" t="str">
            <v>试行价格1950</v>
          </cell>
          <cell r="K3947" t="str">
            <v>试行价格1950</v>
          </cell>
          <cell r="L3947" t="str">
            <v>试行价格1040</v>
          </cell>
        </row>
        <row r="3948">
          <cell r="D3948" t="str">
            <v>HXK89302</v>
          </cell>
          <cell r="E3948" t="str">
            <v>膝内侧副韧带修复重建术</v>
          </cell>
          <cell r="F3948" t="str">
            <v>麻醉后消毒铺巾，内侧副韧带的暴露，韧带的修复与重建，韧带的固定，止血，加压包扎，外固定。不含肌腱的获取、修整和编织。</v>
          </cell>
          <cell r="G3948" t="str">
            <v>内固定材料，特殊缝线</v>
          </cell>
          <cell r="H3948" t="str">
            <v>次</v>
          </cell>
        </row>
        <row r="3948">
          <cell r="J3948" t="str">
            <v>试行价格3900</v>
          </cell>
          <cell r="K3948" t="str">
            <v>试行价格3900</v>
          </cell>
          <cell r="L3948" t="str">
            <v>试行价格1560</v>
          </cell>
        </row>
        <row r="3949">
          <cell r="D3949" t="str">
            <v>HXK89303</v>
          </cell>
          <cell r="E3949" t="str">
            <v>膝外侧副韧带修复重建术</v>
          </cell>
          <cell r="F3949" t="str">
            <v>麻醉后消毒铺巾，暴露外侧副韧带，韧带的修复与重建，韧带的固定，止血，加压包扎，外固定。不含肌腱的获取、修整和编织。</v>
          </cell>
          <cell r="G3949" t="str">
            <v>内固定材料，特殊缝线</v>
          </cell>
          <cell r="H3949" t="str">
            <v>次</v>
          </cell>
        </row>
        <row r="3949">
          <cell r="J3949" t="str">
            <v>试行价格3900</v>
          </cell>
          <cell r="K3949" t="str">
            <v>试行价格3900</v>
          </cell>
          <cell r="L3949" t="str">
            <v>试行价格1560</v>
          </cell>
        </row>
        <row r="3950">
          <cell r="D3950" t="str">
            <v>HXZ89301</v>
          </cell>
          <cell r="E3950" t="str">
            <v>踝关节韧带损伤重建术</v>
          </cell>
          <cell r="F3950" t="str">
            <v>消毒铺巾，清除血肿、撕脱骨片切除，探查关节腔，用缝线缝合撕裂的关节囊，在内或外踝钻孔，韧带重建，止血，放置引流，负压吸引。</v>
          </cell>
          <cell r="G3950" t="str">
            <v>特殊缝线</v>
          </cell>
          <cell r="H3950" t="str">
            <v>单侧</v>
          </cell>
        </row>
        <row r="3950">
          <cell r="J3950" t="str">
            <v>试行价格3900</v>
          </cell>
          <cell r="K3950" t="str">
            <v>试行价格3900</v>
          </cell>
          <cell r="L3950" t="str">
            <v>试行价格1560</v>
          </cell>
        </row>
        <row r="3951">
          <cell r="D3951" t="str">
            <v>HWW73301</v>
          </cell>
          <cell r="E3951" t="str">
            <v>腕关节三角纤维软骨部分切除术</v>
          </cell>
          <cell r="F3951" t="str">
            <v>消毒铺巾，气囊止血带止血，切开皮肤，显露三角纤维软骨，切除三角纤维软骨中央部。</v>
          </cell>
          <cell r="G3951" t="str">
            <v>内固定材料，特殊缝线</v>
          </cell>
          <cell r="H3951" t="str">
            <v>单侧</v>
          </cell>
        </row>
        <row r="3951">
          <cell r="J3951" t="str">
            <v>试行价格1950</v>
          </cell>
          <cell r="K3951" t="str">
            <v>试行价格1950</v>
          </cell>
          <cell r="L3951" t="str">
            <v>试行价格1040</v>
          </cell>
        </row>
        <row r="3952">
          <cell r="D3952" t="str">
            <v>HWE65301</v>
          </cell>
          <cell r="E3952" t="str">
            <v>冈上肌腱钙化沉淀物取出术</v>
          </cell>
          <cell r="F3952" t="str">
            <v>消毒铺巾，暴露冈上肌腱并切除沉淀物，冲洗缝合伤口。</v>
          </cell>
        </row>
        <row r="3952">
          <cell r="H3952" t="str">
            <v>单侧</v>
          </cell>
        </row>
        <row r="3952">
          <cell r="J3952" t="str">
            <v>试行价格1950</v>
          </cell>
          <cell r="K3952" t="str">
            <v>试行价格1950</v>
          </cell>
          <cell r="L3952" t="str">
            <v>试行价格1040</v>
          </cell>
        </row>
        <row r="3953">
          <cell r="D3953" t="str">
            <v>HWE89302</v>
          </cell>
          <cell r="E3953" t="str">
            <v>肩袖损伤重建术</v>
          </cell>
          <cell r="F3953" t="str">
            <v>消毒铺巾，暴露肩袖，对损伤部位不能直接修补缝合，需选用自体或异体移植物进行肩袖重建。必要时进行相应骨折固定，冲洗缝合伤口。</v>
          </cell>
          <cell r="G3953" t="str">
            <v>刨刀，磨头，射频汽化头，内固定材料</v>
          </cell>
          <cell r="H3953" t="str">
            <v>次</v>
          </cell>
        </row>
        <row r="3953">
          <cell r="J3953" t="str">
            <v>试行价格3900</v>
          </cell>
          <cell r="K3953" t="str">
            <v>试行价格3900</v>
          </cell>
          <cell r="L3953" t="str">
            <v>试行价格1560</v>
          </cell>
        </row>
        <row r="3954">
          <cell r="D3954" t="str">
            <v>HWK83301</v>
          </cell>
          <cell r="E3954" t="str">
            <v>肱二头肌肌腱修补术</v>
          </cell>
          <cell r="F3954" t="str">
            <v>消毒铺巾，暴露肱二头肌肌腱，对损伤部位进行直接修补缝合或相应骨折固定，冲洗缝合伤口。</v>
          </cell>
          <cell r="G3954" t="str">
            <v>刨刀，磨头，射频汽化头，特殊缝线</v>
          </cell>
          <cell r="H3954" t="str">
            <v>单侧</v>
          </cell>
        </row>
        <row r="3954">
          <cell r="J3954" t="str">
            <v>试行价格1950</v>
          </cell>
          <cell r="K3954" t="str">
            <v>试行价格1950</v>
          </cell>
          <cell r="L3954" t="str">
            <v>试行价格1040</v>
          </cell>
        </row>
        <row r="3955">
          <cell r="D3955" t="str">
            <v>FYR07702</v>
          </cell>
          <cell r="E3955" t="str">
            <v>切除皮肤活检术</v>
          </cell>
          <cell r="F3955" t="str">
            <v>消毒铺巾，局部麻醉，描记手术轨迹，手术刀梭形切取组织。必要时使用电凝器止血，将标本置入10%福尔马林溶液中，缝合伤口，处理创面。不含病理学检查。</v>
          </cell>
        </row>
        <row r="3955">
          <cell r="H3955" t="str">
            <v>次</v>
          </cell>
        </row>
        <row r="3955">
          <cell r="J3955" t="str">
            <v>试行价格600</v>
          </cell>
          <cell r="K3955" t="str">
            <v>试行价格600</v>
          </cell>
          <cell r="L3955" t="str">
            <v>试行价格600</v>
          </cell>
        </row>
        <row r="3956">
          <cell r="D3956" t="str">
            <v>FYR07701</v>
          </cell>
          <cell r="E3956" t="str">
            <v>环钻皮肤活检术</v>
          </cell>
          <cell r="F3956" t="str">
            <v>消毒铺巾，局部麻醉，环钻钻取组织。必要时使用电凝器止血，将标本置入10%福尔马林溶液中，缝合伤口，处理创面。不含病理学检查。</v>
          </cell>
        </row>
        <row r="3956">
          <cell r="H3956" t="str">
            <v>次</v>
          </cell>
        </row>
        <row r="3956">
          <cell r="J3956" t="str">
            <v>试行价格600</v>
          </cell>
          <cell r="K3956" t="str">
            <v>试行价格600</v>
          </cell>
          <cell r="L3956" t="str">
            <v>试行价格600</v>
          </cell>
        </row>
        <row r="3957">
          <cell r="D3957" t="str">
            <v>TTJH1317</v>
          </cell>
          <cell r="E3957" t="str">
            <v>水动力系统清创术</v>
          </cell>
          <cell r="F3957" t="str">
            <v>术前设计、消毒铺巾、麻醉，使用高压高速喷射水流彻底选择、切割、回吸伤口内的异物、失活组织、污染物和生物膜，止血，过氧化氢、生理盐水和创面消毒剂等等反复冲洗创面，引流，止血后创面用其他组织或敷料覆盖。不含创面密封负压引流术、植皮术、皮瓣修复术。</v>
          </cell>
          <cell r="G3957" t="str">
            <v>一次性手柄</v>
          </cell>
          <cell r="H3957" t="str">
            <v>次</v>
          </cell>
          <cell r="I3957" t="str">
            <v>以10%及以下体表面积为基数，每增加10%体表面积加收50%，最高不超过3000元。</v>
          </cell>
          <cell r="J3957" t="str">
            <v>试行价格1300</v>
          </cell>
          <cell r="K3957" t="str">
            <v>试行价格1300</v>
          </cell>
          <cell r="L3957" t="str">
            <v>试行价格650</v>
          </cell>
        </row>
        <row r="3958">
          <cell r="D3958" t="str">
            <v>TTJH1318</v>
          </cell>
          <cell r="E3958" t="str">
            <v>Meek微型皮片移植术</v>
          </cell>
          <cell r="F3958" t="str">
            <v>术前设计取皮部位及面积，麻醉、供皮区消毒铺巾，使用电动取皮刀切取薄断层皮片、供皮区止血包扎。皮片真皮面贴于专用（4.2×4.2)cm2，软木盘上，再经MeeK植皮机切割成196小皮片，将其表皮面喷涂专用胶水粘贴与聚酰胺双绉纱上充分展开，直接移植于切削痂新鲜创面、或彻底清创的慢性肉芽创面、整形及创伤创面。移植后用皮钉固定聚酰胺双绉纱，再包扎固定。不含烧伤创面切削痂术、清创术、组织修复术。</v>
          </cell>
          <cell r="G3958" t="str">
            <v>取皮刀、取皮刀片、Meek植皮软木盘扩展载片</v>
          </cell>
          <cell r="H3958" t="str">
            <v>1%体表面积
</v>
          </cell>
          <cell r="I3958" t="str">
            <v>体表面积15%及以下据实收费；超过15%的部分，按15%的价格标准据实加收50%。</v>
          </cell>
          <cell r="J3958" t="str">
            <v>试行价格300</v>
          </cell>
          <cell r="K3958" t="str">
            <v>试行价格300</v>
          </cell>
          <cell r="L3958" t="str">
            <v>试行价格300</v>
          </cell>
        </row>
        <row r="3959">
          <cell r="D3959" t="str">
            <v>TTJH1347</v>
          </cell>
          <cell r="E3959" t="str">
            <v>经皮穿刺腰椎间盘髓核射频消融术</v>
          </cell>
          <cell r="F3959" t="str">
            <v>在手术室或具有抢救设备的无菌治疗室内，开放静脉通路，监测生命体征，影像定位，结合病变间隙形态及椎管解剖选择穿刺入路。麻醉，消毒铺巾，穿刺到位，经影像、功能和/或电生理定位器诱发定位确认无误，置入射频电极，经感觉及运动测试后，进行射频消融。术毕敷料覆盖，留观。不含基本生命体征监测、影像学引导。</v>
          </cell>
        </row>
        <row r="3959">
          <cell r="H3959" t="str">
            <v>每椎间盘</v>
          </cell>
          <cell r="I3959" t="str">
            <v>每增加1节椎间盘加收不超过50%。不再收取手术技术附加费、手术材料费。</v>
          </cell>
          <cell r="J3959">
            <v>1100</v>
          </cell>
          <cell r="K3959">
            <v>1100</v>
          </cell>
          <cell r="L3959">
            <v>800</v>
          </cell>
        </row>
        <row r="3960">
          <cell r="D3960" t="str">
            <v>TTJH1348</v>
          </cell>
          <cell r="E3960" t="str">
            <v>经皮穿刺颈椎间盘髓核射频消融术</v>
          </cell>
          <cell r="F3960" t="str">
            <v>在手术室或具有抢救设备的无菌治疗室内，开放静脉通路，监测生命体征，消毒铺巾，麻醉，穿刺至颈椎间盘髓核，经影像、功能和/或电生理定位器诱发定位确认无误，开机进行调试，如无神经反应开始射频消融术。术毕敷料覆盖，留观。不含基本生命体征监测、影像学引导。</v>
          </cell>
        </row>
        <row r="3960">
          <cell r="H3960" t="str">
            <v>每椎间盘</v>
          </cell>
          <cell r="I3960" t="str">
            <v>每增加1节椎间盘加收不超过50%。不再收取手术技术附加费、手术材料费。</v>
          </cell>
          <cell r="J3960">
            <v>1100</v>
          </cell>
          <cell r="K3960">
            <v>1100</v>
          </cell>
          <cell r="L3960">
            <v>800</v>
          </cell>
        </row>
        <row r="3962">
          <cell r="D3962" t="str">
            <v>TTJH-7</v>
          </cell>
          <cell r="E3962" t="str">
            <v>（六）肿瘤科</v>
          </cell>
        </row>
        <row r="3963">
          <cell r="D3963" t="str">
            <v>HTA77301</v>
          </cell>
          <cell r="E3963" t="str">
            <v>经腹女性生殖系统肿瘤细胞减灭术</v>
          </cell>
          <cell r="F3963" t="str">
            <v>指女性生殖系统恶性肿瘤，手术范围包括全子宫+双附件切除术、盆腔及腹主动脉旁淋巴结切除术、大网膜切除术、阑尾切除术、盆腹腔内肿瘤组织切除。消毒铺巾，开腹，留取腹水或腹腔冲洗液，全面探查盆腹腔各脏器及盆腹腔腹膜。必要时取活检。使残留灶小于2厘米，氩气刀电凝术，放置引流管，常规关腹。</v>
          </cell>
        </row>
        <row r="3963">
          <cell r="H3963" t="str">
            <v>例</v>
          </cell>
        </row>
        <row r="3963">
          <cell r="J3963">
            <v>5850</v>
          </cell>
          <cell r="K3963">
            <v>5850</v>
          </cell>
          <cell r="L3963">
            <v>2600</v>
          </cell>
        </row>
        <row r="3964">
          <cell r="D3964" t="str">
            <v>HQT73301</v>
          </cell>
          <cell r="E3964" t="str">
            <v>腹膜后肿物切除术</v>
          </cell>
          <cell r="F3964" t="str">
            <v>逐层进腹，腹腔内探查，确定肿瘤部位，切开后腹膜，保护大血管神经及相邻器官，完整将肿物切除，关闭后腹膜，止血，清点器具，纱布无误，逐层关腹。不含其它脏器切除术、血管切除吻合术。</v>
          </cell>
        </row>
        <row r="3964">
          <cell r="H3964" t="str">
            <v>例</v>
          </cell>
          <cell r="I3964" t="str">
            <v>6岁以下（含6岁生日当天）儿童手术可按手术费的15%加收。</v>
          </cell>
          <cell r="J3964">
            <v>5850</v>
          </cell>
          <cell r="K3964">
            <v>5850</v>
          </cell>
          <cell r="L3964">
            <v>2600</v>
          </cell>
        </row>
        <row r="3965">
          <cell r="D3965" t="str">
            <v>HLK80203</v>
          </cell>
          <cell r="E3965" t="str">
            <v>腹主动脉瘤腔内隔绝术</v>
          </cell>
          <cell r="F3965" t="str">
            <v>只限于直形腔内移植物。局部麻醉、腰麻或全身麻醉，腹股沟部切口，经髂股动脉途径置管，腹主动脉双髂动脉造影，测量瘤体和动脉直径。游离控制股动脉，全身肝素化，直形大动脉覆膜支架(支架型人工血管)植入腹主动脉，再次动脉造影评价疗效，关闭切口。不含DSA引导。</v>
          </cell>
        </row>
        <row r="3965">
          <cell r="H3965" t="str">
            <v>例</v>
          </cell>
        </row>
        <row r="3965">
          <cell r="J3965">
            <v>5850</v>
          </cell>
          <cell r="K3965">
            <v>5850</v>
          </cell>
          <cell r="L3965">
            <v>2600</v>
          </cell>
        </row>
        <row r="3966">
          <cell r="D3966" t="str">
            <v>HQT73302</v>
          </cell>
          <cell r="E3966" t="str">
            <v>腹腔内肿物切除术</v>
          </cell>
          <cell r="F3966" t="str">
            <v>指系膜、腹膜、网膜、肠间隙等肿物。逐层进腹，探查，将腹腔内肿物完整切除，止血，经腹壁另戳孔置管引出固定，清点器具、纱布无误，冲洗腹腔，逐层关腹。不含脏器切除术、后腹膜肿物切除。</v>
          </cell>
        </row>
        <row r="3966">
          <cell r="H3966" t="str">
            <v>例</v>
          </cell>
          <cell r="I3966" t="str">
            <v>6岁以下（含6岁生日当天）儿童手术可按手术费的15%加收。限肺结核、病毒性肝炎、艾滋病、梅毒手术患者加收。按手术费的15%加收</v>
          </cell>
          <cell r="J3966">
            <v>3900</v>
          </cell>
          <cell r="K3966">
            <v>3900</v>
          </cell>
          <cell r="L3966">
            <v>1560</v>
          </cell>
        </row>
        <row r="3967">
          <cell r="D3967" t="str">
            <v>HVY73301</v>
          </cell>
          <cell r="E3967" t="str">
            <v>前路骶骨肿瘤切除术</v>
          </cell>
          <cell r="F3967" t="str">
            <v>麻醉，消毒，仰卧位，下腹部正中或单侧或双侧倒八字切口，切开腹肌各层。经腹则进入腹腔内，分离至直肠后方，切开后腹膜；经腹膜外则将腹腔脏器、子宫及膀胱、输尿管等分离并推向对侧，显露后腹膜。分离腹主动静脉、髂血管、结扎髂内动脉、骶正中血管，游离骶骨前方，探查分离与肿瘤粘连的直肠等盆腔脏器，分离骶骨肿瘤前方组织，准备应付可能出现的骶前静脉大量凶猛出血，松解肿瘤对骶神经根的压迫，尽量保留骶神经根避免影响术后大小便性功能及行走功能，自前方分离切除肿瘤，仔细止血，缝合修复脏器及主要血管神经的较小破损，缝合伤口，用生理盐水3000ML冲洗。不含X线引导、导航。</v>
          </cell>
          <cell r="G3967" t="str">
            <v>止血材料</v>
          </cell>
          <cell r="H3967" t="str">
            <v>次</v>
          </cell>
        </row>
        <row r="3967">
          <cell r="J3967">
            <v>3900</v>
          </cell>
          <cell r="K3967">
            <v>3900</v>
          </cell>
          <cell r="L3967">
            <v>1560</v>
          </cell>
        </row>
        <row r="3968">
          <cell r="D3968" t="str">
            <v>TTJH0470</v>
          </cell>
          <cell r="E3968" t="str">
            <v>颅底肿瘤切除术</v>
          </cell>
          <cell r="F3968" t="str">
            <v>包括前、中颅窝颅内外沟通性肿瘤、前、中、后颅窝底肿瘤（鞍结节脑膜瘤、侵袭性垂体瘤、脊索瘤、神经鞘瘤）、颈静脉孔区肿瘤、上颌外旋颅底手术；不含胆脂瘤、囊肿。</v>
          </cell>
        </row>
        <row r="3968">
          <cell r="H3968" t="str">
            <v>例</v>
          </cell>
          <cell r="I3968" t="str">
            <v>6岁以下（含6岁生日当天）儿童手术可按手术费的15%加收。不得再加收手术材料费、手术技术附加费、层流净化手术费。</v>
          </cell>
          <cell r="J3968">
            <v>5850</v>
          </cell>
          <cell r="K3968">
            <v>5850</v>
          </cell>
          <cell r="L3968">
            <v>2600</v>
          </cell>
        </row>
        <row r="3969">
          <cell r="D3969" t="str">
            <v>TTJH0471</v>
          </cell>
          <cell r="E3969" t="str">
            <v>巨大岩斜坡脑膜瘤</v>
          </cell>
        </row>
        <row r="3969">
          <cell r="H3969" t="str">
            <v>例</v>
          </cell>
        </row>
        <row r="3969">
          <cell r="J3969">
            <v>5850</v>
          </cell>
          <cell r="K3969">
            <v>5850</v>
          </cell>
          <cell r="L3969">
            <v>2600</v>
          </cell>
        </row>
        <row r="3970">
          <cell r="D3970" t="str">
            <v>TTJH0472</v>
          </cell>
          <cell r="E3970" t="str">
            <v>高位颈段髓内肿瘤</v>
          </cell>
        </row>
        <row r="3970">
          <cell r="H3970" t="str">
            <v>例</v>
          </cell>
        </row>
        <row r="3970">
          <cell r="J3970">
            <v>5850</v>
          </cell>
          <cell r="K3970">
            <v>5850</v>
          </cell>
          <cell r="L3970">
            <v>2600</v>
          </cell>
        </row>
        <row r="3971">
          <cell r="D3971" t="str">
            <v>TTJH0473</v>
          </cell>
          <cell r="E3971" t="str">
            <v>颈椎前入路椎前肿瘤切除术</v>
          </cell>
        </row>
        <row r="3971">
          <cell r="H3971" t="str">
            <v>例</v>
          </cell>
        </row>
        <row r="3971">
          <cell r="J3971">
            <v>5850</v>
          </cell>
          <cell r="K3971">
            <v>5850</v>
          </cell>
          <cell r="L3971">
            <v>2600</v>
          </cell>
        </row>
        <row r="3972">
          <cell r="D3972" t="str">
            <v>TTJH0474</v>
          </cell>
          <cell r="E3972" t="str">
            <v>食管中上段癌切除术</v>
          </cell>
        </row>
        <row r="3972">
          <cell r="H3972" t="str">
            <v>例</v>
          </cell>
        </row>
        <row r="3972">
          <cell r="J3972">
            <v>5850</v>
          </cell>
          <cell r="K3972">
            <v>5850</v>
          </cell>
          <cell r="L3972">
            <v>2600</v>
          </cell>
        </row>
        <row r="3973">
          <cell r="D3973" t="str">
            <v>TTJH0475</v>
          </cell>
          <cell r="E3973" t="str">
            <v>肝巨大肿物切除术</v>
          </cell>
        </row>
        <row r="3973">
          <cell r="H3973" t="str">
            <v>例</v>
          </cell>
          <cell r="I3973" t="str">
            <v>6岁以下（含6岁生日当天）儿童手术可按手术费的15%加收。</v>
          </cell>
          <cell r="J3973">
            <v>5850</v>
          </cell>
          <cell r="K3973">
            <v>5850</v>
          </cell>
          <cell r="L3973">
            <v>2600</v>
          </cell>
        </row>
        <row r="3974">
          <cell r="D3974" t="str">
            <v>TTJH0476</v>
          </cell>
          <cell r="E3974" t="str">
            <v>非规则巨大肝癌切除术</v>
          </cell>
        </row>
        <row r="3974">
          <cell r="H3974" t="str">
            <v>例</v>
          </cell>
        </row>
        <row r="3974">
          <cell r="J3974">
            <v>5850</v>
          </cell>
          <cell r="K3974">
            <v>5850</v>
          </cell>
          <cell r="L3974">
            <v>2600</v>
          </cell>
        </row>
        <row r="3975">
          <cell r="D3975" t="str">
            <v>TTJH0477</v>
          </cell>
          <cell r="E3975" t="str">
            <v>宫颈癌根治术</v>
          </cell>
        </row>
        <row r="3975">
          <cell r="H3975" t="str">
            <v>例</v>
          </cell>
        </row>
        <row r="3975">
          <cell r="J3975">
            <v>5850</v>
          </cell>
          <cell r="K3975">
            <v>5850</v>
          </cell>
          <cell r="L3975">
            <v>2600</v>
          </cell>
        </row>
        <row r="3976">
          <cell r="D3976" t="str">
            <v>TTJH0478</v>
          </cell>
          <cell r="E3976" t="str">
            <v>卵巢癌根治术</v>
          </cell>
        </row>
        <row r="3976">
          <cell r="H3976" t="str">
            <v>例</v>
          </cell>
        </row>
        <row r="3976">
          <cell r="J3976">
            <v>5850</v>
          </cell>
          <cell r="K3976">
            <v>5850</v>
          </cell>
          <cell r="L3976">
            <v>2600</v>
          </cell>
        </row>
        <row r="3977">
          <cell r="D3977" t="str">
            <v>TTJH0479</v>
          </cell>
          <cell r="E3977" t="str">
            <v>直肠癌根治术</v>
          </cell>
        </row>
        <row r="3977">
          <cell r="H3977" t="str">
            <v>例</v>
          </cell>
          <cell r="I3977" t="str">
            <v>限肺结核、病毒性肝炎、艾滋病、梅毒手术患者加收。按手术费的15%加收</v>
          </cell>
          <cell r="J3977">
            <v>5850</v>
          </cell>
          <cell r="K3977">
            <v>5850</v>
          </cell>
          <cell r="L3977">
            <v>2600</v>
          </cell>
        </row>
        <row r="3978">
          <cell r="D3978" t="str">
            <v>TTJH0480</v>
          </cell>
          <cell r="E3978" t="str">
            <v>肾盂癌根治术</v>
          </cell>
        </row>
        <row r="3978">
          <cell r="H3978" t="str">
            <v>例</v>
          </cell>
          <cell r="I3978" t="str">
            <v>6岁以下（含6岁生日当天）儿童手术可按手术费的15%加收。</v>
          </cell>
          <cell r="J3978">
            <v>5850</v>
          </cell>
          <cell r="K3978">
            <v>5850</v>
          </cell>
          <cell r="L3978">
            <v>2600</v>
          </cell>
        </row>
        <row r="3979">
          <cell r="D3979" t="str">
            <v>TTJH0481</v>
          </cell>
          <cell r="E3979" t="str">
            <v>舌癌根治术</v>
          </cell>
        </row>
        <row r="3979">
          <cell r="H3979" t="str">
            <v>例</v>
          </cell>
        </row>
        <row r="3979">
          <cell r="J3979">
            <v>5850</v>
          </cell>
          <cell r="K3979">
            <v>5850</v>
          </cell>
          <cell r="L3979">
            <v>2600</v>
          </cell>
        </row>
        <row r="3980">
          <cell r="D3980" t="str">
            <v>TTJH0482</v>
          </cell>
          <cell r="E3980" t="str">
            <v>小脑桥脑角巨大肿瘤（大于5CM以上）（包括脑肿瘤、听神经瘤、胆脂瘤）</v>
          </cell>
        </row>
        <row r="3980">
          <cell r="H3980" t="str">
            <v>例</v>
          </cell>
          <cell r="I3980" t="str">
            <v>6岁以下（含6岁生日当天）儿童手术可按手术费的15%加收。</v>
          </cell>
          <cell r="J3980">
            <v>5850</v>
          </cell>
          <cell r="K3980">
            <v>5850</v>
          </cell>
          <cell r="L3980">
            <v>2600</v>
          </cell>
        </row>
        <row r="3981">
          <cell r="D3981" t="str">
            <v>TTJH0483</v>
          </cell>
          <cell r="E3981" t="str">
            <v>后颅凹（椎一基动脉系统）动脉瘤（包括做动脉瘤探夹闭切除术）</v>
          </cell>
        </row>
        <row r="3981">
          <cell r="H3981" t="str">
            <v>例</v>
          </cell>
        </row>
        <row r="3981">
          <cell r="J3981">
            <v>5850</v>
          </cell>
          <cell r="K3981">
            <v>5850</v>
          </cell>
          <cell r="L3981">
            <v>2600</v>
          </cell>
        </row>
        <row r="3982">
          <cell r="D3982" t="str">
            <v>TTJH0484</v>
          </cell>
          <cell r="E3982" t="str">
            <v>硬膜静脉附近巨大占位病变（7.5CM）</v>
          </cell>
        </row>
        <row r="3982">
          <cell r="H3982" t="str">
            <v>例</v>
          </cell>
        </row>
        <row r="3982">
          <cell r="J3982">
            <v>5850</v>
          </cell>
          <cell r="K3982">
            <v>5850</v>
          </cell>
          <cell r="L3982">
            <v>2600</v>
          </cell>
        </row>
        <row r="3983">
          <cell r="D3983" t="str">
            <v>TTJH0485</v>
          </cell>
          <cell r="E3983" t="str">
            <v>脑干占位性病变探查、清除术（肿瘤切除）</v>
          </cell>
        </row>
        <row r="3983">
          <cell r="H3983" t="str">
            <v>例</v>
          </cell>
          <cell r="I3983" t="str">
            <v>6岁以下（含6岁生日当天）儿童手术可按手术费的15%加收。</v>
          </cell>
          <cell r="J3983">
            <v>5850</v>
          </cell>
          <cell r="K3983">
            <v>5850</v>
          </cell>
          <cell r="L3983">
            <v>2600</v>
          </cell>
        </row>
        <row r="3984">
          <cell r="D3984" t="str">
            <v>TTJH0486</v>
          </cell>
          <cell r="E3984" t="str">
            <v>三脑室及其附近占位病变、颅咽管瘤、巨大垂体瘤切除术</v>
          </cell>
        </row>
        <row r="3984">
          <cell r="H3984" t="str">
            <v>例</v>
          </cell>
          <cell r="I3984" t="str">
            <v>6岁以下（含6岁生日当天）儿童手术可按手术费的15%加收。</v>
          </cell>
          <cell r="J3984">
            <v>5850</v>
          </cell>
          <cell r="K3984">
            <v>5850</v>
          </cell>
          <cell r="L3984">
            <v>2600</v>
          </cell>
        </row>
        <row r="3985">
          <cell r="D3985" t="str">
            <v>TTJH0487</v>
          </cell>
          <cell r="E3985" t="str">
            <v>脊髓内占位病变切除术</v>
          </cell>
        </row>
        <row r="3985">
          <cell r="H3985" t="str">
            <v>例</v>
          </cell>
          <cell r="I3985" t="str">
            <v>6岁以下（含6岁生日当天）儿童手术可按手术费的15%加收。</v>
          </cell>
          <cell r="J3985">
            <v>5850</v>
          </cell>
          <cell r="K3985">
            <v>5850</v>
          </cell>
          <cell r="L3985">
            <v>2600</v>
          </cell>
        </row>
        <row r="3986">
          <cell r="D3986" t="str">
            <v>HVY73304</v>
          </cell>
          <cell r="E3986" t="str">
            <v>后路骶骨肿瘤切除术</v>
          </cell>
          <cell r="F3986" t="str">
            <v>麻醉，消毒，俯卧位，骶尾部后正中纵切口或工形Y型联合切口，掀起骶脊肌显露骶骨后面，切断骶棘骶结节韧带，自骶前探查分离直肠避免损伤，出现小范围破损可进行缝合修复。探查分离坐骨神经，探查结扎臀血管，切除骶骨后侧棘突椎板椎管减压，小心分离硬膜和骶神经根，修复可能的硬膜破损，将肿瘤与神经分离，切除受肿瘤累及的部分骶骨，仔细止血，缝合伤口，术中应尽量保留骶神经根避免影响术后大小便性功能及行走功能，并准备应付可能的凶猛出血，用生理盐水3000毫升冲洗。不含X线引导、导航。</v>
          </cell>
          <cell r="G3986" t="str">
            <v>止血材料</v>
          </cell>
          <cell r="H3986" t="str">
            <v>次</v>
          </cell>
        </row>
        <row r="3986">
          <cell r="J3986">
            <v>3900</v>
          </cell>
          <cell r="K3986">
            <v>3900</v>
          </cell>
          <cell r="L3986">
            <v>1560</v>
          </cell>
        </row>
        <row r="3987">
          <cell r="D3987" t="str">
            <v>HX673303</v>
          </cell>
          <cell r="E3987" t="str">
            <v>肢体骨与软组织肿瘤切除软组织修复术</v>
          </cell>
          <cell r="F3987" t="str">
            <v>麻醉，消毒，根据肿瘤(病灶)位置选择体位，对侵犯范围广或累及多骨骼的较大肿瘤(病灶)选择纵向直或弧形及联合切口，如有原活检伤口需一并切除，在肿瘤周围正常组织内分离显露，切断肿瘤周围附着的肌肉、韧带。在分离过程中，病灶靠近重要血管、神经，需小心探查分离之，务必同时保证肿瘤边界和血管神经的完整性，如有血管神经小破损可进行简单修复。病变适当位置开窗，仔细刮除病变或沿病灶包膜周围边缘切除所有受累的骨与软组织。如恶性肿瘤侵犯血管神经，则需做相应切除修复。如皮肤软组织覆盖缺损，则需做相应肌皮瓣修复。术中需准备应对可能出现的大量出血。止血，逐层缝合伤口，用生理盐水2000毫升冲洗。不含X线引导、导航。</v>
          </cell>
          <cell r="G3987" t="str">
            <v>止血材料</v>
          </cell>
          <cell r="H3987" t="str">
            <v>次</v>
          </cell>
          <cell r="I3987" t="str">
            <v>6岁以下（含6岁生日当天）儿童手术可按手术费的15%加收。</v>
          </cell>
          <cell r="J3987">
            <v>3900</v>
          </cell>
          <cell r="K3987">
            <v>3900</v>
          </cell>
          <cell r="L3987">
            <v>1560</v>
          </cell>
        </row>
        <row r="3988">
          <cell r="D3988" t="str">
            <v>TTJH0490</v>
          </cell>
          <cell r="E3988" t="str">
            <v>肺癌切除术</v>
          </cell>
        </row>
        <row r="3988">
          <cell r="H3988" t="str">
            <v>例</v>
          </cell>
        </row>
        <row r="3988">
          <cell r="J3988">
            <v>3900</v>
          </cell>
          <cell r="K3988">
            <v>3900</v>
          </cell>
          <cell r="L3988">
            <v>1560</v>
          </cell>
        </row>
        <row r="3989">
          <cell r="D3989" t="str">
            <v>TTJH0491</v>
          </cell>
          <cell r="E3989" t="str">
            <v>胃癌切除术</v>
          </cell>
        </row>
        <row r="3989">
          <cell r="H3989" t="str">
            <v>例</v>
          </cell>
          <cell r="I3989" t="str">
            <v>限肺结核、病毒性肝炎、艾滋病、梅毒手术患者加收。按手术费的15%加收</v>
          </cell>
          <cell r="J3989">
            <v>3900</v>
          </cell>
          <cell r="K3989">
            <v>3900</v>
          </cell>
          <cell r="L3989">
            <v>1560</v>
          </cell>
        </row>
        <row r="3990">
          <cell r="D3990" t="str">
            <v>TTJH1302</v>
          </cell>
          <cell r="E3990" t="str">
            <v>直肠癌切除术</v>
          </cell>
        </row>
        <row r="3990">
          <cell r="H3990" t="str">
            <v>例</v>
          </cell>
        </row>
        <row r="3990">
          <cell r="J3990">
            <v>3900</v>
          </cell>
          <cell r="K3990">
            <v>3900</v>
          </cell>
          <cell r="L3990">
            <v>1560</v>
          </cell>
        </row>
        <row r="3991">
          <cell r="D3991" t="str">
            <v>TTJH0492</v>
          </cell>
          <cell r="E3991" t="str">
            <v>乳癌切除术</v>
          </cell>
        </row>
        <row r="3991">
          <cell r="H3991" t="str">
            <v>例</v>
          </cell>
          <cell r="I3991" t="str">
            <v>限肺结核、病毒性肝炎、艾滋病、梅毒手术患者加收。按手术费的15%加收</v>
          </cell>
          <cell r="J3991">
            <v>3900</v>
          </cell>
          <cell r="K3991">
            <v>3900</v>
          </cell>
          <cell r="L3991">
            <v>1560</v>
          </cell>
        </row>
        <row r="3992">
          <cell r="D3992" t="str">
            <v>TTJH0493</v>
          </cell>
          <cell r="E3992" t="str">
            <v>甲状腺癌切除术</v>
          </cell>
          <cell r="F3992" t="str">
            <v>消毒铺巾，切开皮肤及皮下组织，显露甲状旁腺，探查，处理血管，行病变侧甲状旁腺、甲状腺叶及峡叶切除，能量设备止血，置管引出固定，缝合切口。</v>
          </cell>
        </row>
        <row r="3992">
          <cell r="H3992" t="str">
            <v>例</v>
          </cell>
          <cell r="I3992" t="str">
            <v>甲状旁腺癌根治术同。限肺结核、病毒性肝炎、艾滋病、梅毒手术患者加收。按手术费的15%加收。不得再加收手术材料费、手术技术附加费、层流净化手术费。</v>
          </cell>
          <cell r="J3992">
            <v>3000</v>
          </cell>
          <cell r="K3992">
            <v>3000</v>
          </cell>
          <cell r="L3992">
            <v>1200</v>
          </cell>
        </row>
        <row r="3993">
          <cell r="D3993" t="str">
            <v>TTJH0494</v>
          </cell>
          <cell r="E3993" t="str">
            <v>下颌骨肿物切除术</v>
          </cell>
        </row>
        <row r="3993">
          <cell r="H3993" t="str">
            <v>例</v>
          </cell>
          <cell r="I3993" t="str">
            <v>6岁以下（含6岁生日当天）儿童手术可按手术费的15%加收。</v>
          </cell>
          <cell r="J3993">
            <v>3900</v>
          </cell>
          <cell r="K3993">
            <v>3900</v>
          </cell>
          <cell r="L3993">
            <v>1560</v>
          </cell>
        </row>
        <row r="3994">
          <cell r="D3994" t="str">
            <v>TTJH0496</v>
          </cell>
          <cell r="E3994" t="str">
            <v>肝癌切除术</v>
          </cell>
        </row>
        <row r="3994">
          <cell r="H3994" t="str">
            <v>例</v>
          </cell>
          <cell r="I3994" t="str">
            <v>限肺结核、病毒性肝炎、艾滋病、梅毒手术患者加收。按手术费的15%加收</v>
          </cell>
          <cell r="J3994">
            <v>3900</v>
          </cell>
          <cell r="K3994">
            <v>3900</v>
          </cell>
          <cell r="L3994">
            <v>1560</v>
          </cell>
        </row>
        <row r="3995">
          <cell r="D3995" t="str">
            <v>TTJH0497</v>
          </cell>
          <cell r="E3995" t="str">
            <v>宫颈癌切除术</v>
          </cell>
        </row>
        <row r="3995">
          <cell r="H3995" t="str">
            <v>例</v>
          </cell>
        </row>
        <row r="3995">
          <cell r="J3995">
            <v>3900</v>
          </cell>
          <cell r="K3995">
            <v>3900</v>
          </cell>
          <cell r="L3995">
            <v>1560</v>
          </cell>
        </row>
        <row r="3996">
          <cell r="D3996" t="str">
            <v>TTJH0498</v>
          </cell>
          <cell r="E3996" t="str">
            <v>上颌窦癌肿物切除</v>
          </cell>
        </row>
        <row r="3996">
          <cell r="H3996" t="str">
            <v>例</v>
          </cell>
        </row>
        <row r="3996">
          <cell r="J3996">
            <v>3900</v>
          </cell>
          <cell r="K3996">
            <v>3900</v>
          </cell>
          <cell r="L3996">
            <v>1560</v>
          </cell>
        </row>
        <row r="3997">
          <cell r="D3997" t="str">
            <v>TTJH0499</v>
          </cell>
          <cell r="E3997" t="str">
            <v>贲门癌肿物切除术</v>
          </cell>
        </row>
        <row r="3997">
          <cell r="H3997" t="str">
            <v>例</v>
          </cell>
        </row>
        <row r="3997">
          <cell r="J3997">
            <v>3900</v>
          </cell>
          <cell r="K3997">
            <v>3900</v>
          </cell>
          <cell r="L3997">
            <v>1560</v>
          </cell>
        </row>
        <row r="3998">
          <cell r="D3998" t="str">
            <v>TTJH0500</v>
          </cell>
          <cell r="E3998" t="str">
            <v>食道癌切除术</v>
          </cell>
        </row>
        <row r="3998">
          <cell r="H3998" t="str">
            <v>例</v>
          </cell>
        </row>
        <row r="3998">
          <cell r="J3998">
            <v>3900</v>
          </cell>
          <cell r="K3998">
            <v>3900</v>
          </cell>
          <cell r="L3998">
            <v>1560</v>
          </cell>
        </row>
        <row r="3999">
          <cell r="D3999" t="str">
            <v>TTJH0501</v>
          </cell>
          <cell r="E3999" t="str">
            <v>舌癌肿物广切</v>
          </cell>
        </row>
        <row r="3999">
          <cell r="H3999" t="str">
            <v>例</v>
          </cell>
        </row>
        <row r="3999">
          <cell r="J3999">
            <v>3900</v>
          </cell>
          <cell r="K3999">
            <v>3900</v>
          </cell>
          <cell r="L3999">
            <v>1560</v>
          </cell>
        </row>
        <row r="4000">
          <cell r="D4000" t="str">
            <v>TTJH0502</v>
          </cell>
          <cell r="E4000" t="str">
            <v>肾癌切除术</v>
          </cell>
        </row>
        <row r="4000">
          <cell r="H4000" t="str">
            <v>例</v>
          </cell>
          <cell r="I4000" t="str">
            <v>6岁以下（含6岁生日当天）儿童手术可按手术费的15%加收。</v>
          </cell>
          <cell r="J4000">
            <v>3900</v>
          </cell>
          <cell r="K4000">
            <v>3900</v>
          </cell>
          <cell r="L4000">
            <v>1560</v>
          </cell>
        </row>
        <row r="4001">
          <cell r="D4001" t="str">
            <v>TTJH0503</v>
          </cell>
          <cell r="E4001" t="str">
            <v>膀胱癌切除及输尿管移植术</v>
          </cell>
        </row>
        <row r="4001">
          <cell r="H4001" t="str">
            <v>例</v>
          </cell>
        </row>
        <row r="4001">
          <cell r="J4001">
            <v>3900</v>
          </cell>
          <cell r="K4001">
            <v>3900</v>
          </cell>
          <cell r="L4001">
            <v>1560</v>
          </cell>
        </row>
        <row r="4002">
          <cell r="D4002" t="str">
            <v>TTJH0504</v>
          </cell>
          <cell r="E4002" t="str">
            <v>骨髓移植探髓术</v>
          </cell>
        </row>
        <row r="4002">
          <cell r="H4002" t="str">
            <v>例</v>
          </cell>
        </row>
        <row r="4002">
          <cell r="J4002">
            <v>3900</v>
          </cell>
          <cell r="K4002">
            <v>3900</v>
          </cell>
          <cell r="L4002">
            <v>1560</v>
          </cell>
        </row>
        <row r="4003">
          <cell r="D4003" t="str">
            <v>TTJH0505</v>
          </cell>
          <cell r="E4003" t="str">
            <v>肝动脉插管+栓塞</v>
          </cell>
        </row>
        <row r="4003">
          <cell r="H4003" t="str">
            <v>例</v>
          </cell>
          <cell r="I4003" t="str">
            <v>限肺结核、病毒性肝炎、艾滋病、梅毒手术患者加收。按手术费的15%加收</v>
          </cell>
          <cell r="J4003">
            <v>3900</v>
          </cell>
          <cell r="K4003">
            <v>3900</v>
          </cell>
          <cell r="L4003">
            <v>1560</v>
          </cell>
        </row>
        <row r="4004">
          <cell r="D4004" t="str">
            <v>TTJH0506</v>
          </cell>
          <cell r="E4004" t="str">
            <v>卵巢癌肿物切除术</v>
          </cell>
        </row>
        <row r="4004">
          <cell r="H4004" t="str">
            <v>例</v>
          </cell>
        </row>
        <row r="4004">
          <cell r="J4004">
            <v>3900</v>
          </cell>
          <cell r="K4004">
            <v>3900</v>
          </cell>
          <cell r="L4004">
            <v>1560</v>
          </cell>
        </row>
        <row r="4005">
          <cell r="D4005" t="str">
            <v>TTJH0507</v>
          </cell>
          <cell r="E4005" t="str">
            <v>肢体A、V插管热灌注化疗术</v>
          </cell>
        </row>
        <row r="4005">
          <cell r="H4005" t="str">
            <v>例</v>
          </cell>
        </row>
        <row r="4005">
          <cell r="J4005">
            <v>3900</v>
          </cell>
          <cell r="K4005">
            <v>3900</v>
          </cell>
          <cell r="L4005">
            <v>1560</v>
          </cell>
        </row>
        <row r="4006">
          <cell r="D4006" t="str">
            <v>TTJH0508</v>
          </cell>
          <cell r="E4006" t="str">
            <v>腮腺混合瘤切除</v>
          </cell>
        </row>
        <row r="4006">
          <cell r="H4006" t="str">
            <v>例</v>
          </cell>
          <cell r="I4006" t="str">
            <v>6岁以下（含6岁生日当天）儿童手术可按手术费的15%加收。</v>
          </cell>
          <cell r="J4006">
            <v>3900</v>
          </cell>
          <cell r="K4006">
            <v>3900</v>
          </cell>
          <cell r="L4006">
            <v>1560</v>
          </cell>
        </row>
        <row r="4007">
          <cell r="D4007" t="str">
            <v>TTJH0509</v>
          </cell>
          <cell r="E4007" t="str">
            <v>腔内淋巴结清扫</v>
          </cell>
        </row>
        <row r="4007">
          <cell r="H4007" t="str">
            <v>例</v>
          </cell>
          <cell r="I4007" t="str">
            <v>6岁以下（含6岁生日当天）儿童手术可按手术费的15%加收。</v>
          </cell>
          <cell r="J4007">
            <v>3900</v>
          </cell>
          <cell r="K4007">
            <v>3900</v>
          </cell>
          <cell r="L4007">
            <v>1560</v>
          </cell>
        </row>
        <row r="4008">
          <cell r="D4008" t="str">
            <v>TTJH0510</v>
          </cell>
          <cell r="E4008" t="str">
            <v>乳腺单纯切除术</v>
          </cell>
        </row>
        <row r="4008">
          <cell r="H4008" t="str">
            <v>例</v>
          </cell>
        </row>
        <row r="4008">
          <cell r="J4008">
            <v>1950</v>
          </cell>
          <cell r="K4008">
            <v>1950</v>
          </cell>
          <cell r="L4008">
            <v>1040</v>
          </cell>
        </row>
        <row r="4009">
          <cell r="D4009" t="str">
            <v>TTJH0511</v>
          </cell>
          <cell r="E4009" t="str">
            <v>肝动脉插管术</v>
          </cell>
        </row>
        <row r="4009">
          <cell r="H4009" t="str">
            <v>例</v>
          </cell>
        </row>
        <row r="4009">
          <cell r="J4009">
            <v>1950</v>
          </cell>
          <cell r="K4009">
            <v>1950</v>
          </cell>
          <cell r="L4009">
            <v>1040</v>
          </cell>
        </row>
        <row r="4010">
          <cell r="D4010" t="str">
            <v>TTJH0512</v>
          </cell>
          <cell r="E4010" t="str">
            <v>淋巴管瘤术</v>
          </cell>
        </row>
        <row r="4010">
          <cell r="H4010" t="str">
            <v>例</v>
          </cell>
          <cell r="I4010" t="str">
            <v>6岁以下（含6岁生日当天）儿童手术可按手术费的15%加收。</v>
          </cell>
          <cell r="J4010">
            <v>1950</v>
          </cell>
          <cell r="K4010">
            <v>1950</v>
          </cell>
          <cell r="L4010">
            <v>1040</v>
          </cell>
        </row>
        <row r="4011">
          <cell r="D4011" t="str">
            <v>TTJH0513</v>
          </cell>
          <cell r="E4011" t="str">
            <v>阴茎全切输尿管移植</v>
          </cell>
        </row>
        <row r="4011">
          <cell r="H4011" t="str">
            <v>例</v>
          </cell>
        </row>
        <row r="4011">
          <cell r="J4011">
            <v>1950</v>
          </cell>
          <cell r="K4011">
            <v>1950</v>
          </cell>
          <cell r="L4011">
            <v>1040</v>
          </cell>
        </row>
        <row r="4012">
          <cell r="D4012" t="str">
            <v>TTJH0514</v>
          </cell>
          <cell r="E4012" t="str">
            <v>腋窝及其他部位淋巴清扫</v>
          </cell>
        </row>
        <row r="4012">
          <cell r="H4012" t="str">
            <v>例</v>
          </cell>
          <cell r="I4012" t="str">
            <v>限肺结核、病毒性肝炎、艾滋病、梅毒手术患者加收。按手术费的15%加收</v>
          </cell>
          <cell r="J4012">
            <v>1950</v>
          </cell>
          <cell r="K4012">
            <v>1950</v>
          </cell>
          <cell r="L4012">
            <v>1040</v>
          </cell>
        </row>
        <row r="4013">
          <cell r="D4013" t="str">
            <v>TTJH0515</v>
          </cell>
          <cell r="E4013" t="str">
            <v>阴茎癌阴茎半切除术</v>
          </cell>
        </row>
        <row r="4013">
          <cell r="H4013" t="str">
            <v>例</v>
          </cell>
        </row>
        <row r="4013">
          <cell r="J4013">
            <v>1300</v>
          </cell>
          <cell r="K4013">
            <v>1300</v>
          </cell>
          <cell r="L4013">
            <v>650</v>
          </cell>
        </row>
        <row r="4014">
          <cell r="D4014" t="str">
            <v>TTJH0516</v>
          </cell>
          <cell r="E4014" t="str">
            <v>卵巢去势</v>
          </cell>
        </row>
        <row r="4014">
          <cell r="H4014" t="str">
            <v>例</v>
          </cell>
        </row>
        <row r="4014">
          <cell r="J4014">
            <v>1300</v>
          </cell>
          <cell r="K4014">
            <v>1300</v>
          </cell>
          <cell r="L4014">
            <v>650</v>
          </cell>
        </row>
        <row r="4015">
          <cell r="D4015" t="str">
            <v>TTJH0517</v>
          </cell>
          <cell r="E4015" t="str">
            <v>含齿囊肿切除术</v>
          </cell>
        </row>
        <row r="4015">
          <cell r="H4015" t="str">
            <v>例</v>
          </cell>
        </row>
        <row r="4015">
          <cell r="J4015">
            <v>1300</v>
          </cell>
          <cell r="K4015">
            <v>1300</v>
          </cell>
          <cell r="L4015">
            <v>650</v>
          </cell>
        </row>
        <row r="4016">
          <cell r="D4016" t="str">
            <v>TTJH0518</v>
          </cell>
          <cell r="E4016" t="str">
            <v>膀胱肿物电灼切除术</v>
          </cell>
        </row>
        <row r="4016">
          <cell r="H4016" t="str">
            <v>例</v>
          </cell>
        </row>
        <row r="4016">
          <cell r="J4016">
            <v>1300</v>
          </cell>
          <cell r="K4016">
            <v>1300</v>
          </cell>
          <cell r="L4016">
            <v>650</v>
          </cell>
        </row>
        <row r="4017">
          <cell r="D4017" t="str">
            <v>TTJH0519</v>
          </cell>
          <cell r="E4017" t="str">
            <v>结肠造瘘术</v>
          </cell>
        </row>
        <row r="4017">
          <cell r="H4017" t="str">
            <v>例</v>
          </cell>
          <cell r="I4017" t="str">
            <v>6岁以下（含6岁生日当天）儿童手术可按手术费的15%加收。限肺结核、病毒性肝炎、艾滋病、梅毒手术患者加收。按手术费的15%加收</v>
          </cell>
          <cell r="J4017">
            <v>1300</v>
          </cell>
          <cell r="K4017">
            <v>1300</v>
          </cell>
          <cell r="L4017">
            <v>650</v>
          </cell>
        </row>
        <row r="4018">
          <cell r="D4018" t="str">
            <v>TTJH0520</v>
          </cell>
          <cell r="E4018" t="str">
            <v>甲状腺囊肿切除术</v>
          </cell>
        </row>
        <row r="4018">
          <cell r="H4018" t="str">
            <v>例</v>
          </cell>
        </row>
        <row r="4018">
          <cell r="J4018">
            <v>1300</v>
          </cell>
          <cell r="K4018">
            <v>1300</v>
          </cell>
          <cell r="L4018">
            <v>650</v>
          </cell>
        </row>
        <row r="4019">
          <cell r="D4019" t="str">
            <v>TTJH0521</v>
          </cell>
          <cell r="E4019" t="str">
            <v>各种头颈动脉插管术</v>
          </cell>
        </row>
        <row r="4019">
          <cell r="H4019" t="str">
            <v>例</v>
          </cell>
        </row>
        <row r="4019">
          <cell r="J4019">
            <v>1040</v>
          </cell>
          <cell r="K4019">
            <v>1040</v>
          </cell>
          <cell r="L4019">
            <v>390</v>
          </cell>
        </row>
        <row r="4020">
          <cell r="D4020" t="str">
            <v>TTJH0522</v>
          </cell>
          <cell r="E4020" t="str">
            <v>肠造瘘还纳术</v>
          </cell>
          <cell r="F4020" t="str">
            <v>回肠造瘘还纳术的手术步骤主要包括以下几方面：1、需要进行术区消毒，肠造瘘还纳术由于造瘘口存在可以污染伤口，消毒时需要从伤口周边向中心消毒，造瘘口需要用纱布覆盖避免污染伤口等。2、需要切开皮肤、皮下等，一般选择以造瘘口为中心的梭形切口，依次切开皮肤、皮下、软组织等直接到肠管。3、游离，一般以造瘘口为中心向上下左右游离离肠管约5-10cm左右。4、需要进行吻合，游离肠管完毕以后需要将造瘘口一并切除，将剩余的肠管进行吻合，吻合可以选择用吻合器或者手工吻合，还需要进行冲洗、关腹。（含肠吻合术）</v>
          </cell>
        </row>
        <row r="4020">
          <cell r="H4020" t="str">
            <v>例</v>
          </cell>
          <cell r="I4020" t="str">
            <v>限肺结核、病毒性肝炎、艾滋病、梅毒手术患者加收。按手术费的15%加收。不得再加收手术材料费、手术技术附加费、层流净化手术费。</v>
          </cell>
          <cell r="J4020">
            <v>1690</v>
          </cell>
          <cell r="K4020">
            <v>1690</v>
          </cell>
          <cell r="L4020">
            <v>715</v>
          </cell>
        </row>
        <row r="4021">
          <cell r="D4021" t="str">
            <v>TTJH0523</v>
          </cell>
          <cell r="E4021" t="str">
            <v>各种较大肿物切除</v>
          </cell>
        </row>
        <row r="4021">
          <cell r="H4021" t="str">
            <v>例</v>
          </cell>
          <cell r="I4021" t="str">
            <v>6岁以下（含6岁生日当天）儿童手术可按手术费的15%加收。限肺结核、病毒性肝炎、艾滋病、梅毒手术患者加收。按手术费的15%加收</v>
          </cell>
          <cell r="J4021">
            <v>1040</v>
          </cell>
          <cell r="K4021">
            <v>1040</v>
          </cell>
          <cell r="L4021">
            <v>390</v>
          </cell>
        </row>
        <row r="4022">
          <cell r="D4022" t="str">
            <v>TTJH0524</v>
          </cell>
          <cell r="E4022" t="str">
            <v>前哨淋巴结探查术</v>
          </cell>
        </row>
        <row r="4022">
          <cell r="H4022" t="str">
            <v>次</v>
          </cell>
          <cell r="I4022" t="str">
            <v>限肺结核、病毒性肝炎、艾滋病、梅毒手术患者加收。按手术费的15%加收</v>
          </cell>
          <cell r="J4022">
            <v>1040</v>
          </cell>
          <cell r="K4022">
            <v>1040</v>
          </cell>
          <cell r="L4022">
            <v>390</v>
          </cell>
        </row>
        <row r="4023">
          <cell r="D4023" t="str">
            <v>TTJH0525</v>
          </cell>
          <cell r="E4023" t="str">
            <v>一般肿物切除术</v>
          </cell>
        </row>
        <row r="4023">
          <cell r="H4023" t="str">
            <v>例</v>
          </cell>
          <cell r="I4023" t="str">
            <v>6岁以下（含6岁生日当天）儿童手术可按手术费的15%加收。限肺结核、病毒性肝炎、艾滋病、梅毒手术患者加收。按手术费的15%加收</v>
          </cell>
          <cell r="J4023">
            <v>780</v>
          </cell>
          <cell r="K4023">
            <v>780</v>
          </cell>
          <cell r="L4023">
            <v>260</v>
          </cell>
        </row>
        <row r="4024">
          <cell r="D4024" t="str">
            <v>TTJH0526</v>
          </cell>
          <cell r="E4024" t="str">
            <v>乳瘤区段切除术</v>
          </cell>
        </row>
        <row r="4024">
          <cell r="H4024" t="str">
            <v>例</v>
          </cell>
        </row>
        <row r="4024">
          <cell r="J4024">
            <v>780</v>
          </cell>
          <cell r="K4024">
            <v>780</v>
          </cell>
          <cell r="L4024">
            <v>260</v>
          </cell>
        </row>
        <row r="4025">
          <cell r="D4025" t="str">
            <v>TTJH0527</v>
          </cell>
          <cell r="E4025" t="str">
            <v>组织间后装插植术</v>
          </cell>
        </row>
        <row r="4025">
          <cell r="H4025" t="str">
            <v>例</v>
          </cell>
        </row>
        <row r="4025">
          <cell r="J4025">
            <v>780</v>
          </cell>
          <cell r="K4025">
            <v>780</v>
          </cell>
          <cell r="L4025">
            <v>260</v>
          </cell>
        </row>
        <row r="4026">
          <cell r="D4026" t="str">
            <v>TTJH0528</v>
          </cell>
          <cell r="E4026" t="str">
            <v>乳腺切断切除</v>
          </cell>
        </row>
        <row r="4026">
          <cell r="H4026" t="str">
            <v>例</v>
          </cell>
        </row>
        <row r="4026">
          <cell r="J4026">
            <v>780</v>
          </cell>
          <cell r="K4026">
            <v>780</v>
          </cell>
          <cell r="L4026">
            <v>260</v>
          </cell>
        </row>
        <row r="4027">
          <cell r="D4027" t="str">
            <v>TTJH-8</v>
          </cell>
          <cell r="E4027" t="str">
            <v>（七）脑系科</v>
          </cell>
        </row>
        <row r="4028">
          <cell r="D4028" t="str">
            <v>TTJH0529</v>
          </cell>
          <cell r="E4028" t="str">
            <v>开颅脑积液漏修补术</v>
          </cell>
        </row>
        <row r="4028">
          <cell r="H4028" t="str">
            <v>例</v>
          </cell>
        </row>
        <row r="4028">
          <cell r="J4028">
            <v>5850</v>
          </cell>
          <cell r="K4028">
            <v>5850</v>
          </cell>
          <cell r="L4028">
            <v>2600</v>
          </cell>
        </row>
        <row r="4029">
          <cell r="D4029" t="str">
            <v>TTJH0530</v>
          </cell>
          <cell r="E4029" t="str">
            <v>颅内多发性血肿清除术</v>
          </cell>
        </row>
        <row r="4029">
          <cell r="H4029" t="str">
            <v>例</v>
          </cell>
          <cell r="I4029" t="str">
            <v>6岁以下（含6岁生日当天）儿童手术可按手术费的15%加收。</v>
          </cell>
          <cell r="J4029">
            <v>5850</v>
          </cell>
          <cell r="K4029">
            <v>5850</v>
          </cell>
          <cell r="L4029">
            <v>2600</v>
          </cell>
        </row>
        <row r="4030">
          <cell r="D4030" t="str">
            <v>TTJH0531</v>
          </cell>
          <cell r="E4030" t="str">
            <v>脑血管搭桥术</v>
          </cell>
        </row>
        <row r="4030">
          <cell r="H4030" t="str">
            <v>例</v>
          </cell>
          <cell r="I4030" t="str">
            <v>6岁以下（含6岁生日当天）儿童手术可按手术费的15%加收。</v>
          </cell>
          <cell r="J4030">
            <v>5850</v>
          </cell>
          <cell r="K4030">
            <v>5850</v>
          </cell>
          <cell r="L4030">
            <v>2600</v>
          </cell>
        </row>
        <row r="4031">
          <cell r="D4031" t="str">
            <v>TTJH0532</v>
          </cell>
          <cell r="E4031" t="str">
            <v>颅内巨大动脉瘤夹闭切除术</v>
          </cell>
          <cell r="F4031" t="str">
            <v>包括基底动脉瘤、大脑后动脉瘤；不含血管重建术。</v>
          </cell>
        </row>
        <row r="4031">
          <cell r="H4031" t="str">
            <v>例</v>
          </cell>
          <cell r="I4031" t="str">
            <v>动脉瘤直径大于2.5cm，多夹除一个动脉瘤加收20%。6岁以下（含6岁生日当天）儿童手术可按手术费的15%加收。不得再加收手术材料费、手术技术附加费、层流净化手术费。</v>
          </cell>
          <cell r="J4031">
            <v>5850</v>
          </cell>
          <cell r="K4031">
            <v>5850</v>
          </cell>
          <cell r="L4031">
            <v>2600</v>
          </cell>
        </row>
        <row r="4032">
          <cell r="D4032" t="str">
            <v>TTJH0533</v>
          </cell>
          <cell r="E4032" t="str">
            <v>颅神经微血管减压术</v>
          </cell>
        </row>
        <row r="4032">
          <cell r="H4032" t="str">
            <v>例</v>
          </cell>
        </row>
        <row r="4032">
          <cell r="J4032">
            <v>5850</v>
          </cell>
          <cell r="K4032">
            <v>5850</v>
          </cell>
          <cell r="L4032">
            <v>2600</v>
          </cell>
        </row>
        <row r="4033">
          <cell r="D4033" t="str">
            <v>TTJH0534</v>
          </cell>
          <cell r="E4033" t="str">
            <v>脑组织移植术</v>
          </cell>
        </row>
        <row r="4033">
          <cell r="H4033" t="str">
            <v>例</v>
          </cell>
        </row>
        <row r="4033">
          <cell r="J4033">
            <v>5850</v>
          </cell>
          <cell r="K4033">
            <v>5850</v>
          </cell>
          <cell r="L4033">
            <v>2600</v>
          </cell>
        </row>
        <row r="4034">
          <cell r="D4034" t="str">
            <v>TTJH0535</v>
          </cell>
          <cell r="E4034" t="str">
            <v>脊髓动脉-静脉畸形切除术</v>
          </cell>
        </row>
        <row r="4034">
          <cell r="H4034" t="str">
            <v>例</v>
          </cell>
        </row>
        <row r="4034">
          <cell r="J4034">
            <v>5850</v>
          </cell>
          <cell r="K4034">
            <v>5850</v>
          </cell>
          <cell r="L4034">
            <v>2600</v>
          </cell>
        </row>
        <row r="4035">
          <cell r="D4035" t="str">
            <v>TTJH0536</v>
          </cell>
          <cell r="E4035" t="str">
            <v>经口齿状突切除术</v>
          </cell>
        </row>
        <row r="4035">
          <cell r="H4035" t="str">
            <v>例</v>
          </cell>
        </row>
        <row r="4035">
          <cell r="J4035">
            <v>5850</v>
          </cell>
          <cell r="K4035">
            <v>5850</v>
          </cell>
          <cell r="L4035">
            <v>2600</v>
          </cell>
        </row>
        <row r="4036">
          <cell r="D4036" t="str">
            <v>TTJH0537</v>
          </cell>
          <cell r="E4036" t="str">
            <v>脑血管畸形切除术</v>
          </cell>
          <cell r="F4036" t="str">
            <v>含小于4cm动静脉畸形畸形、动脉畸形、静脉畸形、海绵状血管瘤、动静脉瘘。</v>
          </cell>
        </row>
        <row r="4036">
          <cell r="H4036" t="str">
            <v>例</v>
          </cell>
          <cell r="I4036" t="str">
            <v>大于4cm脑血管畸形、涉及重要功能区加收20%。6岁以下（含6岁生日当天）儿童手术可按手术费的15%加收。不得再加收手术材料费、手术技术附加费、层流净化手术费。</v>
          </cell>
          <cell r="J4036">
            <v>3900</v>
          </cell>
          <cell r="K4036">
            <v>3900</v>
          </cell>
          <cell r="L4036">
            <v>1560</v>
          </cell>
        </row>
        <row r="4037">
          <cell r="D4037" t="str">
            <v>TTJH0538</v>
          </cell>
          <cell r="E4037" t="str">
            <v>脑瘤截除术</v>
          </cell>
        </row>
        <row r="4037">
          <cell r="H4037" t="str">
            <v>例</v>
          </cell>
          <cell r="I4037" t="str">
            <v>6岁以下（含6岁生日当天）儿童手术可按手术费的15%加收。</v>
          </cell>
          <cell r="J4037">
            <v>3900</v>
          </cell>
          <cell r="K4037">
            <v>3900</v>
          </cell>
          <cell r="L4037">
            <v>1560</v>
          </cell>
        </row>
        <row r="4038">
          <cell r="D4038" t="str">
            <v>TTJH0539</v>
          </cell>
          <cell r="E4038" t="str">
            <v>脑脓肿切除术</v>
          </cell>
        </row>
        <row r="4038">
          <cell r="H4038" t="str">
            <v>例</v>
          </cell>
          <cell r="I4038" t="str">
            <v>6岁以下（含6岁生日当天）儿童手术可按手术费的15%加收。</v>
          </cell>
          <cell r="J4038">
            <v>3900</v>
          </cell>
          <cell r="K4038">
            <v>3900</v>
          </cell>
          <cell r="L4038">
            <v>1560</v>
          </cell>
        </row>
        <row r="4039">
          <cell r="D4039" t="str">
            <v>TTJH0540</v>
          </cell>
          <cell r="E4039" t="str">
            <v>眉间脑膜膨出开颅修补术</v>
          </cell>
        </row>
        <row r="4039">
          <cell r="H4039" t="str">
            <v>例</v>
          </cell>
        </row>
        <row r="4039">
          <cell r="J4039">
            <v>3900</v>
          </cell>
          <cell r="K4039">
            <v>3900</v>
          </cell>
          <cell r="L4039">
            <v>1560</v>
          </cell>
        </row>
        <row r="4040">
          <cell r="D4040" t="str">
            <v>TTJH0541</v>
          </cell>
          <cell r="E4040" t="str">
            <v>三脑室造瘘术</v>
          </cell>
        </row>
        <row r="4040">
          <cell r="H4040" t="str">
            <v>例</v>
          </cell>
          <cell r="I4040" t="str">
            <v>6岁以下（含6岁生日当天）儿童手术可按手术费的15%加收。</v>
          </cell>
          <cell r="J4040">
            <v>3900</v>
          </cell>
          <cell r="K4040">
            <v>3900</v>
          </cell>
          <cell r="L4040">
            <v>1560</v>
          </cell>
        </row>
        <row r="4041">
          <cell r="D4041" t="str">
            <v>TTJH0542</v>
          </cell>
          <cell r="E4041" t="str">
            <v>脊髓外硬膜内肿瘤切除术</v>
          </cell>
        </row>
        <row r="4041">
          <cell r="H4041" t="str">
            <v>例</v>
          </cell>
          <cell r="I4041" t="str">
            <v>6岁以下（含6岁生日当天）儿童手术可按手术费的15%加收。</v>
          </cell>
          <cell r="J4041">
            <v>3900</v>
          </cell>
          <cell r="K4041">
            <v>3900</v>
          </cell>
          <cell r="L4041">
            <v>1560</v>
          </cell>
        </row>
        <row r="4042">
          <cell r="D4042" t="str">
            <v>TTJH0543</v>
          </cell>
          <cell r="E4042" t="str">
            <v>脑外伤去冠状瓣减压术</v>
          </cell>
        </row>
        <row r="4042">
          <cell r="H4042" t="str">
            <v>例</v>
          </cell>
          <cell r="I4042" t="str">
            <v>6岁以下（含6岁生日当天）儿童手术可按手术费的15%加收。</v>
          </cell>
          <cell r="J4042">
            <v>3900</v>
          </cell>
          <cell r="K4042">
            <v>3900</v>
          </cell>
          <cell r="L4042">
            <v>1560</v>
          </cell>
        </row>
        <row r="4043">
          <cell r="D4043" t="str">
            <v>TTJH0544</v>
          </cell>
          <cell r="E4043" t="str">
            <v>脑定位仪手术</v>
          </cell>
        </row>
        <row r="4043">
          <cell r="H4043" t="str">
            <v>例</v>
          </cell>
          <cell r="I4043" t="str">
            <v>6岁以下（含6岁生日当天）儿童手术可按手术费的15%加收。</v>
          </cell>
          <cell r="J4043">
            <v>3900</v>
          </cell>
          <cell r="K4043">
            <v>3900</v>
          </cell>
          <cell r="L4043">
            <v>1560</v>
          </cell>
        </row>
        <row r="4044">
          <cell r="D4044" t="str">
            <v>TTJH0545</v>
          </cell>
          <cell r="E4044" t="str">
            <v>脑动脉瘤开颅夹闭术</v>
          </cell>
        </row>
        <row r="4044">
          <cell r="H4044" t="str">
            <v>例</v>
          </cell>
          <cell r="I4044" t="str">
            <v>6岁以下（含6岁生日当天）儿童手术可按手术费的15%加收。</v>
          </cell>
          <cell r="J4044">
            <v>3900</v>
          </cell>
          <cell r="K4044">
            <v>3900</v>
          </cell>
          <cell r="L4044">
            <v>1560</v>
          </cell>
        </row>
        <row r="4045">
          <cell r="D4045" t="str">
            <v>TTJH0546</v>
          </cell>
          <cell r="E4045" t="str">
            <v>颅内异物取出术</v>
          </cell>
        </row>
        <row r="4045">
          <cell r="H4045" t="str">
            <v>例</v>
          </cell>
          <cell r="I4045" t="str">
            <v>6岁以下（含6岁生日当天）儿童手术可按手术费的15%加收。</v>
          </cell>
          <cell r="J4045">
            <v>3900</v>
          </cell>
          <cell r="K4045">
            <v>3900</v>
          </cell>
          <cell r="L4045">
            <v>1560</v>
          </cell>
        </row>
        <row r="4046">
          <cell r="D4046" t="str">
            <v>TTJH0547</v>
          </cell>
          <cell r="E4046" t="str">
            <v>颈内动脉海棉窦瘘开颅术</v>
          </cell>
        </row>
        <row r="4046">
          <cell r="H4046" t="str">
            <v>例</v>
          </cell>
        </row>
        <row r="4046">
          <cell r="J4046">
            <v>3900</v>
          </cell>
          <cell r="K4046">
            <v>3900</v>
          </cell>
          <cell r="L4046">
            <v>1560</v>
          </cell>
        </row>
        <row r="4047">
          <cell r="D4047" t="str">
            <v>TTJH0548</v>
          </cell>
          <cell r="E4047" t="str">
            <v>脑脊液鼻漏开颅修补术</v>
          </cell>
        </row>
        <row r="4047">
          <cell r="H4047" t="str">
            <v>例</v>
          </cell>
          <cell r="I4047" t="str">
            <v>6岁以下（含6岁生日当天）儿童手术可按手术费的15%加收。</v>
          </cell>
          <cell r="J4047">
            <v>3900</v>
          </cell>
          <cell r="K4047">
            <v>3900</v>
          </cell>
          <cell r="L4047">
            <v>1560</v>
          </cell>
        </row>
        <row r="4048">
          <cell r="D4048" t="str">
            <v>TTJH0549</v>
          </cell>
          <cell r="E4048" t="str">
            <v>脊髓内肿瘤切除术(脊髓血管畸形)</v>
          </cell>
        </row>
        <row r="4048">
          <cell r="H4048" t="str">
            <v>例</v>
          </cell>
        </row>
        <row r="4048">
          <cell r="J4048">
            <v>3900</v>
          </cell>
          <cell r="K4048">
            <v>3900</v>
          </cell>
          <cell r="L4048">
            <v>1560</v>
          </cell>
        </row>
        <row r="4049">
          <cell r="D4049" t="str">
            <v>TTJH0550</v>
          </cell>
          <cell r="E4049" t="str">
            <v>脑实质内血肿清除术</v>
          </cell>
        </row>
        <row r="4049">
          <cell r="H4049" t="str">
            <v>例</v>
          </cell>
          <cell r="I4049" t="str">
            <v>6岁以下（含6岁生日当天）儿童手术可按手术费的15%加收。</v>
          </cell>
          <cell r="J4049">
            <v>3900</v>
          </cell>
          <cell r="K4049">
            <v>3900</v>
          </cell>
          <cell r="L4049">
            <v>1560</v>
          </cell>
        </row>
        <row r="4050">
          <cell r="D4050" t="str">
            <v>TTJH0551</v>
          </cell>
          <cell r="E4050" t="str">
            <v>后颅凹减压植骨术颅骨牵引</v>
          </cell>
        </row>
        <row r="4050">
          <cell r="H4050" t="str">
            <v>例</v>
          </cell>
        </row>
        <row r="4050">
          <cell r="J4050">
            <v>3900</v>
          </cell>
          <cell r="K4050">
            <v>3900</v>
          </cell>
          <cell r="L4050">
            <v>1560</v>
          </cell>
        </row>
        <row r="4051">
          <cell r="D4051" t="str">
            <v>TTJH0552</v>
          </cell>
          <cell r="E4051" t="str">
            <v>颈动脉暴露颅内瘤结扎</v>
          </cell>
        </row>
        <row r="4051">
          <cell r="H4051" t="str">
            <v>例</v>
          </cell>
        </row>
        <row r="4051">
          <cell r="J4051">
            <v>3900</v>
          </cell>
          <cell r="K4051">
            <v>3900</v>
          </cell>
          <cell r="L4051">
            <v>1560</v>
          </cell>
        </row>
        <row r="4052">
          <cell r="D4052" t="str">
            <v>TTJH0553</v>
          </cell>
          <cell r="E4052" t="str">
            <v>大脑半球切除术</v>
          </cell>
        </row>
        <row r="4052">
          <cell r="H4052" t="str">
            <v>例</v>
          </cell>
        </row>
        <row r="4052">
          <cell r="J4052">
            <v>3900</v>
          </cell>
          <cell r="K4052">
            <v>3900</v>
          </cell>
          <cell r="L4052">
            <v>1560</v>
          </cell>
        </row>
        <row r="4053">
          <cell r="D4053" t="str">
            <v>TTJH0554</v>
          </cell>
          <cell r="E4053" t="str">
            <v>开颅内减压术</v>
          </cell>
        </row>
        <row r="4053">
          <cell r="H4053" t="str">
            <v>例</v>
          </cell>
          <cell r="I4053" t="str">
            <v>6岁以下（含6岁生日当天）儿童手术可按手术费的15%加收。限肺结核、病毒性肝炎、艾滋病、梅毒手术患者加收。按手术费的15%加收</v>
          </cell>
          <cell r="J4053">
            <v>3900</v>
          </cell>
          <cell r="K4053">
            <v>3900</v>
          </cell>
          <cell r="L4053">
            <v>1560</v>
          </cell>
        </row>
        <row r="4054">
          <cell r="D4054" t="str">
            <v>TTJH0555</v>
          </cell>
          <cell r="E4054" t="str">
            <v>前额叶切除术</v>
          </cell>
        </row>
        <row r="4054">
          <cell r="H4054" t="str">
            <v>例</v>
          </cell>
          <cell r="I4054" t="str">
            <v>6岁以下（含6岁生日当天）儿童手术可按手术费的15%加收。</v>
          </cell>
          <cell r="J4054">
            <v>3900</v>
          </cell>
          <cell r="K4054">
            <v>3900</v>
          </cell>
          <cell r="L4054">
            <v>1560</v>
          </cell>
        </row>
        <row r="4055">
          <cell r="D4055" t="str">
            <v>TTJH0556</v>
          </cell>
          <cell r="E4055" t="str">
            <v>脉络丛电灼术</v>
          </cell>
        </row>
        <row r="4055">
          <cell r="H4055" t="str">
            <v>例</v>
          </cell>
        </row>
        <row r="4055">
          <cell r="J4055">
            <v>3900</v>
          </cell>
          <cell r="K4055">
            <v>3900</v>
          </cell>
          <cell r="L4055">
            <v>1560</v>
          </cell>
        </row>
        <row r="4056">
          <cell r="D4056" t="str">
            <v>TTJH0557</v>
          </cell>
          <cell r="E4056" t="str">
            <v>硬膜下血肿清除术（后颅凹颈部入路）</v>
          </cell>
        </row>
        <row r="4056">
          <cell r="H4056" t="str">
            <v>例</v>
          </cell>
          <cell r="I4056" t="str">
            <v>6岁以下（含6岁生日当天）儿童手术可按手术费的15%加收。</v>
          </cell>
          <cell r="J4056">
            <v>3900</v>
          </cell>
          <cell r="K4056">
            <v>3900</v>
          </cell>
          <cell r="L4056">
            <v>1560</v>
          </cell>
        </row>
        <row r="4057">
          <cell r="D4057" t="str">
            <v>TTJH0559</v>
          </cell>
          <cell r="E4057" t="str">
            <v>三叉神经感觉根切断术</v>
          </cell>
        </row>
        <row r="4057">
          <cell r="H4057" t="str">
            <v>例</v>
          </cell>
        </row>
        <row r="4057">
          <cell r="J4057">
            <v>3900</v>
          </cell>
          <cell r="K4057">
            <v>3900</v>
          </cell>
          <cell r="L4057">
            <v>1560</v>
          </cell>
        </row>
        <row r="4058">
          <cell r="D4058" t="str">
            <v>TTJH0560</v>
          </cell>
          <cell r="E4058" t="str">
            <v>经蝶入路垂体瘤切除术</v>
          </cell>
        </row>
        <row r="4058">
          <cell r="H4058" t="str">
            <v>例</v>
          </cell>
          <cell r="I4058" t="str">
            <v>6岁以下（含6岁生日当天）儿童手术可按手术费的15%加收。</v>
          </cell>
          <cell r="J4058">
            <v>3900</v>
          </cell>
          <cell r="K4058">
            <v>3900</v>
          </cell>
          <cell r="L4058">
            <v>1560</v>
          </cell>
        </row>
        <row r="4059">
          <cell r="D4059" t="str">
            <v>TTJH0561</v>
          </cell>
          <cell r="E4059" t="str">
            <v>经口鼻入路垂体瘤切除术</v>
          </cell>
        </row>
        <row r="4059">
          <cell r="H4059" t="str">
            <v>例</v>
          </cell>
        </row>
        <row r="4059">
          <cell r="J4059">
            <v>3900</v>
          </cell>
          <cell r="K4059">
            <v>3900</v>
          </cell>
          <cell r="L4059">
            <v>1560</v>
          </cell>
        </row>
        <row r="4060">
          <cell r="D4060" t="str">
            <v>TTJH0562</v>
          </cell>
          <cell r="E4060" t="str">
            <v>小脑桥脑角听神经瘤切除术</v>
          </cell>
        </row>
        <row r="4060">
          <cell r="H4060" t="str">
            <v>例</v>
          </cell>
        </row>
        <row r="4060">
          <cell r="J4060">
            <v>3900</v>
          </cell>
          <cell r="K4060">
            <v>3900</v>
          </cell>
          <cell r="L4060">
            <v>1560</v>
          </cell>
        </row>
        <row r="4061">
          <cell r="D4061" t="str">
            <v>TTJH0563</v>
          </cell>
          <cell r="E4061" t="str">
            <v>颅底脑膜瘤摘除术</v>
          </cell>
        </row>
        <row r="4061">
          <cell r="H4061" t="str">
            <v>例</v>
          </cell>
          <cell r="I4061" t="str">
            <v>6岁以下（含6岁生日当天）儿童手术可按手术费的15%加收。</v>
          </cell>
          <cell r="J4061">
            <v>3900</v>
          </cell>
          <cell r="K4061">
            <v>3900</v>
          </cell>
          <cell r="L4061">
            <v>1560</v>
          </cell>
        </row>
        <row r="4062">
          <cell r="D4062" t="str">
            <v>TTJH0564</v>
          </cell>
          <cell r="E4062" t="str">
            <v>四叠体式松果体区肿瘤切除术</v>
          </cell>
        </row>
        <row r="4062">
          <cell r="H4062" t="str">
            <v>例</v>
          </cell>
        </row>
        <row r="4062">
          <cell r="J4062">
            <v>3900</v>
          </cell>
          <cell r="K4062">
            <v>3900</v>
          </cell>
          <cell r="L4062">
            <v>1560</v>
          </cell>
        </row>
        <row r="4063">
          <cell r="D4063" t="str">
            <v>TTJH0566</v>
          </cell>
          <cell r="E4063" t="str">
            <v>脑干部位肿瘤切除术</v>
          </cell>
        </row>
        <row r="4063">
          <cell r="H4063" t="str">
            <v>例</v>
          </cell>
        </row>
        <row r="4063">
          <cell r="J4063">
            <v>3900</v>
          </cell>
          <cell r="K4063">
            <v>3900</v>
          </cell>
          <cell r="L4063">
            <v>1560</v>
          </cell>
        </row>
        <row r="4064">
          <cell r="D4064" t="str">
            <v>TTJH0567</v>
          </cell>
          <cell r="E4064" t="str">
            <v>鞍区颅咽管瘤切除术（实体性）</v>
          </cell>
        </row>
        <row r="4064">
          <cell r="H4064" t="str">
            <v>例</v>
          </cell>
        </row>
        <row r="4064">
          <cell r="J4064">
            <v>3900</v>
          </cell>
          <cell r="K4064">
            <v>3900</v>
          </cell>
          <cell r="L4064">
            <v>1560</v>
          </cell>
        </row>
        <row r="4065">
          <cell r="D4065" t="str">
            <v>TTJH0568</v>
          </cell>
          <cell r="E4065" t="str">
            <v>侧脑室小脑延髓池分流术</v>
          </cell>
        </row>
        <row r="4065">
          <cell r="H4065" t="str">
            <v>例</v>
          </cell>
        </row>
        <row r="4065">
          <cell r="J4065">
            <v>1950</v>
          </cell>
          <cell r="K4065">
            <v>1950</v>
          </cell>
          <cell r="L4065">
            <v>1040</v>
          </cell>
        </row>
        <row r="4066">
          <cell r="D4066" t="str">
            <v>TTJH0569</v>
          </cell>
          <cell r="E4066" t="str">
            <v>脊髓硬膜外肿瘤切除术</v>
          </cell>
        </row>
        <row r="4066">
          <cell r="H4066" t="str">
            <v>例</v>
          </cell>
          <cell r="I4066" t="str">
            <v>6岁以下（含6岁生日当天）儿童手术可按手术费的15%加收。</v>
          </cell>
          <cell r="J4066">
            <v>1950</v>
          </cell>
          <cell r="K4066">
            <v>1950</v>
          </cell>
          <cell r="L4066">
            <v>1040</v>
          </cell>
        </row>
        <row r="4067">
          <cell r="D4067" t="str">
            <v>TTJH0570</v>
          </cell>
          <cell r="E4067" t="str">
            <v>开放性颅脑损伤清创缝合术</v>
          </cell>
          <cell r="F4067" t="str">
            <v>消毒铺巾，局部伤口消毒，清创，清除碎骨片，异物及坏死组织，修补硬脑膜，双极止血。必要时放置引流装置，清创缝合，包扎。</v>
          </cell>
        </row>
        <row r="4067">
          <cell r="H4067" t="str">
            <v>例</v>
          </cell>
          <cell r="I4067" t="str">
            <v>6岁以下（含6岁生日当天）儿童手术可按手术费的15%加收。不得再加收手术材料费、手术技术附加费、层流净化手术费。</v>
          </cell>
          <cell r="J4067">
            <v>1950</v>
          </cell>
          <cell r="K4067">
            <v>1950</v>
          </cell>
          <cell r="L4067">
            <v>1040</v>
          </cell>
        </row>
        <row r="4068">
          <cell r="D4068" t="str">
            <v>TTJH0571</v>
          </cell>
          <cell r="E4068" t="str">
            <v>颅骨修补术</v>
          </cell>
        </row>
        <row r="4068">
          <cell r="H4068" t="str">
            <v>例</v>
          </cell>
          <cell r="I4068" t="str">
            <v>6岁以下（含6岁生日当天）儿童手术可按手术费的15%加收。</v>
          </cell>
          <cell r="J4068">
            <v>1950</v>
          </cell>
          <cell r="K4068">
            <v>1950</v>
          </cell>
          <cell r="L4068">
            <v>1040</v>
          </cell>
        </row>
        <row r="4069">
          <cell r="D4069" t="str">
            <v>TTJH0572</v>
          </cell>
          <cell r="E4069" t="str">
            <v>侧脑室分流术</v>
          </cell>
          <cell r="F4069" t="str">
            <v>侧脑室腹腔分流术内涵：常规消毒铺巾，于侧脑室额角穿刺点切开头皮至颅骨，电钻钻一孔，分流管脑室端穿刺额角，约5.5cm见脑脊液流出，再打通皮下隧道至腹腔，连接分流管，将分流管植入腹腔。固定分流管。逐层缝合皮层。</v>
          </cell>
        </row>
        <row r="4069">
          <cell r="H4069" t="str">
            <v>例</v>
          </cell>
          <cell r="I4069" t="str">
            <v>脊髓蛛网膜下腔腹腔分流术同。6岁以下（含6岁生日当天）儿童手术可按手术费的15%加收。不得再加收手术材料费、手术技术附加费、层流净化手术费。</v>
          </cell>
          <cell r="J4069">
            <v>1500</v>
          </cell>
          <cell r="K4069">
            <v>1500</v>
          </cell>
          <cell r="L4069">
            <v>800</v>
          </cell>
        </row>
        <row r="4070">
          <cell r="D4070" t="str">
            <v>TTJH0573</v>
          </cell>
          <cell r="E4070" t="str">
            <v>脊髓探查术</v>
          </cell>
        </row>
        <row r="4070">
          <cell r="H4070" t="str">
            <v>例</v>
          </cell>
          <cell r="I4070" t="str">
            <v>6岁以下（含6岁生日当天）儿童手术可按手术费的15%加收。</v>
          </cell>
          <cell r="J4070">
            <v>1950</v>
          </cell>
          <cell r="K4070">
            <v>1950</v>
          </cell>
          <cell r="L4070">
            <v>1040</v>
          </cell>
        </row>
        <row r="4071">
          <cell r="D4071" t="str">
            <v>TTJH0574</v>
          </cell>
          <cell r="E4071" t="str">
            <v>椎板截除术</v>
          </cell>
        </row>
        <row r="4071">
          <cell r="H4071" t="str">
            <v>例</v>
          </cell>
          <cell r="I4071" t="str">
            <v>6岁以下（含6岁生日当天）儿童手术可按手术费的15%加收。</v>
          </cell>
          <cell r="J4071">
            <v>1950</v>
          </cell>
          <cell r="K4071">
            <v>1950</v>
          </cell>
          <cell r="L4071">
            <v>1040</v>
          </cell>
        </row>
        <row r="4072">
          <cell r="D4072" t="str">
            <v>TTJH0575</v>
          </cell>
          <cell r="E4072" t="str">
            <v>开眶术</v>
          </cell>
        </row>
        <row r="4072">
          <cell r="H4072" t="str">
            <v>例</v>
          </cell>
          <cell r="I4072" t="str">
            <v>6岁以下（含6岁生日当天）儿童手术可按手术费的15%加收。</v>
          </cell>
          <cell r="J4072">
            <v>1950</v>
          </cell>
          <cell r="K4072">
            <v>1950</v>
          </cell>
          <cell r="L4072">
            <v>1040</v>
          </cell>
        </row>
        <row r="4073">
          <cell r="D4073" t="str">
            <v>TTJH0576</v>
          </cell>
          <cell r="E4073" t="str">
            <v>脑脊膜膨出修补术</v>
          </cell>
        </row>
        <row r="4073">
          <cell r="H4073" t="str">
            <v>例</v>
          </cell>
          <cell r="I4073" t="str">
            <v>6岁以下（含6岁生日当天）儿童手术可按手术费的15%加收。</v>
          </cell>
          <cell r="J4073">
            <v>1300</v>
          </cell>
          <cell r="K4073">
            <v>1300</v>
          </cell>
          <cell r="L4073">
            <v>650</v>
          </cell>
        </row>
        <row r="4074">
          <cell r="D4074" t="str">
            <v>TTJH0577</v>
          </cell>
          <cell r="E4074" t="str">
            <v>颞肌下减压术</v>
          </cell>
        </row>
        <row r="4074">
          <cell r="H4074" t="str">
            <v>例</v>
          </cell>
        </row>
        <row r="4074">
          <cell r="J4074">
            <v>1300</v>
          </cell>
          <cell r="K4074">
            <v>1300</v>
          </cell>
          <cell r="L4074">
            <v>650</v>
          </cell>
        </row>
        <row r="4075">
          <cell r="D4075" t="str">
            <v>TTJH0578</v>
          </cell>
          <cell r="E4075" t="str">
            <v>眶内肿瘤摘除术</v>
          </cell>
        </row>
        <row r="4075">
          <cell r="H4075" t="str">
            <v>例</v>
          </cell>
        </row>
        <row r="4075">
          <cell r="J4075">
            <v>1300</v>
          </cell>
          <cell r="K4075">
            <v>1300</v>
          </cell>
          <cell r="L4075">
            <v>650</v>
          </cell>
        </row>
        <row r="4076">
          <cell r="D4076" t="str">
            <v>TTJH0579</v>
          </cell>
          <cell r="E4076" t="str">
            <v>舌咽神经根切断术</v>
          </cell>
        </row>
        <row r="4076">
          <cell r="H4076" t="str">
            <v>例</v>
          </cell>
        </row>
        <row r="4076">
          <cell r="J4076">
            <v>1300</v>
          </cell>
          <cell r="K4076">
            <v>1300</v>
          </cell>
          <cell r="L4076">
            <v>650</v>
          </cell>
        </row>
        <row r="4077">
          <cell r="D4077" t="str">
            <v>TTJH0580</v>
          </cell>
          <cell r="E4077" t="str">
            <v>开放性脑外伤清创修补术</v>
          </cell>
        </row>
        <row r="4077">
          <cell r="H4077" t="str">
            <v>例</v>
          </cell>
        </row>
        <row r="4077">
          <cell r="J4077">
            <v>1300</v>
          </cell>
          <cell r="K4077">
            <v>1300</v>
          </cell>
          <cell r="L4077">
            <v>650</v>
          </cell>
        </row>
        <row r="4078">
          <cell r="D4078" t="str">
            <v>TTJH0581</v>
          </cell>
          <cell r="E4078" t="str">
            <v>后颅凹减压术</v>
          </cell>
        </row>
        <row r="4078">
          <cell r="H4078" t="str">
            <v>例</v>
          </cell>
        </row>
        <row r="4078">
          <cell r="J4078">
            <v>1300</v>
          </cell>
          <cell r="K4078">
            <v>1300</v>
          </cell>
          <cell r="L4078">
            <v>650</v>
          </cell>
        </row>
        <row r="4079">
          <cell r="D4079" t="str">
            <v>TTJH0582</v>
          </cell>
          <cell r="E4079" t="str">
            <v>眼眶内容刮除术</v>
          </cell>
        </row>
        <row r="4079">
          <cell r="H4079" t="str">
            <v>例</v>
          </cell>
        </row>
        <row r="4079">
          <cell r="J4079">
            <v>1300</v>
          </cell>
          <cell r="K4079">
            <v>1300</v>
          </cell>
          <cell r="L4079">
            <v>650</v>
          </cell>
        </row>
        <row r="4080">
          <cell r="D4080" t="str">
            <v>TTJH0583</v>
          </cell>
          <cell r="E4080" t="str">
            <v>钻颅探查术</v>
          </cell>
        </row>
        <row r="4080">
          <cell r="H4080" t="str">
            <v>例</v>
          </cell>
          <cell r="I4080" t="str">
            <v>6岁以下（含6岁生日当天）儿童手术可按手术费的15%加收。限肺结核、病毒性肝炎、艾滋病、梅毒手术患者加收。按手术费的15%加收</v>
          </cell>
          <cell r="J4080">
            <v>1300</v>
          </cell>
          <cell r="K4080">
            <v>1300</v>
          </cell>
          <cell r="L4080">
            <v>650</v>
          </cell>
        </row>
        <row r="4081">
          <cell r="D4081" t="str">
            <v>TTJH0584</v>
          </cell>
          <cell r="E4081" t="str">
            <v>脑脓肿钻颅术</v>
          </cell>
        </row>
        <row r="4081">
          <cell r="H4081" t="str">
            <v>例</v>
          </cell>
          <cell r="I4081" t="str">
            <v>6岁以下（含6岁生日当天）儿童手术可按手术费的15%加收。</v>
          </cell>
          <cell r="J4081">
            <v>1040</v>
          </cell>
          <cell r="K4081">
            <v>1040</v>
          </cell>
          <cell r="L4081">
            <v>390</v>
          </cell>
        </row>
        <row r="4082">
          <cell r="D4082" t="str">
            <v>TTJH0585</v>
          </cell>
          <cell r="E4082" t="str">
            <v>颅骨死骨截除术</v>
          </cell>
        </row>
        <row r="4082">
          <cell r="H4082" t="str">
            <v>例</v>
          </cell>
        </row>
        <row r="4082">
          <cell r="J4082">
            <v>1040</v>
          </cell>
          <cell r="K4082">
            <v>1040</v>
          </cell>
          <cell r="L4082">
            <v>390</v>
          </cell>
        </row>
        <row r="4083">
          <cell r="D4083" t="str">
            <v>TTJH0586</v>
          </cell>
          <cell r="E4083" t="str">
            <v>颈动脉暴露结扎术</v>
          </cell>
        </row>
        <row r="4083">
          <cell r="H4083" t="str">
            <v>例</v>
          </cell>
        </row>
        <row r="4083">
          <cell r="J4083">
            <v>1040</v>
          </cell>
          <cell r="K4083">
            <v>1040</v>
          </cell>
          <cell r="L4083">
            <v>390</v>
          </cell>
        </row>
        <row r="4084">
          <cell r="D4084" t="str">
            <v>TTJH0587</v>
          </cell>
          <cell r="E4084" t="str">
            <v>凹陷骨折正复清创术</v>
          </cell>
        </row>
        <row r="4084">
          <cell r="H4084" t="str">
            <v>例</v>
          </cell>
          <cell r="I4084" t="str">
            <v>6岁以下（含6岁生日当天）儿童手术可按手术费的15%加收。</v>
          </cell>
          <cell r="J4084">
            <v>1040</v>
          </cell>
          <cell r="K4084">
            <v>1040</v>
          </cell>
          <cell r="L4084">
            <v>390</v>
          </cell>
        </row>
        <row r="4085">
          <cell r="D4085" t="str">
            <v>TTJH0588</v>
          </cell>
          <cell r="E4085" t="str">
            <v>钻颅硬膜下血肿清除术</v>
          </cell>
        </row>
        <row r="4085">
          <cell r="H4085" t="str">
            <v>例</v>
          </cell>
          <cell r="I4085" t="str">
            <v>6岁以下（含6岁生日当天）儿童手术可按手术费的15%加收。限肺结核、病毒性肝炎、艾滋病、梅毒手术患者加收。按手术费的15%加收</v>
          </cell>
          <cell r="J4085">
            <v>1040</v>
          </cell>
          <cell r="K4085">
            <v>1040</v>
          </cell>
          <cell r="L4085">
            <v>390</v>
          </cell>
        </row>
        <row r="4086">
          <cell r="D4086" t="str">
            <v>TTJH0589</v>
          </cell>
          <cell r="E4086" t="str">
            <v>面神经切断术</v>
          </cell>
        </row>
        <row r="4086">
          <cell r="H4086" t="str">
            <v>例</v>
          </cell>
        </row>
        <row r="4086">
          <cell r="J4086">
            <v>780</v>
          </cell>
          <cell r="K4086">
            <v>780</v>
          </cell>
          <cell r="L4086">
            <v>260</v>
          </cell>
        </row>
        <row r="4087">
          <cell r="D4087" t="str">
            <v>TTJH0590</v>
          </cell>
          <cell r="E4087" t="str">
            <v>取阔筋膜术</v>
          </cell>
        </row>
        <row r="4087">
          <cell r="H4087" t="str">
            <v>例</v>
          </cell>
        </row>
        <row r="4087">
          <cell r="J4087">
            <v>780</v>
          </cell>
          <cell r="K4087">
            <v>780</v>
          </cell>
          <cell r="L4087">
            <v>260</v>
          </cell>
        </row>
        <row r="4088">
          <cell r="D4088" t="str">
            <v>TTJH0591</v>
          </cell>
          <cell r="E4088" t="str">
            <v>脑下垂体阻滞术</v>
          </cell>
        </row>
        <row r="4088">
          <cell r="H4088" t="str">
            <v>例</v>
          </cell>
        </row>
        <row r="4088">
          <cell r="J4088">
            <v>780</v>
          </cell>
          <cell r="K4088">
            <v>780</v>
          </cell>
          <cell r="L4088">
            <v>260</v>
          </cell>
        </row>
        <row r="4089">
          <cell r="D4089" t="str">
            <v>TTJH0592</v>
          </cell>
          <cell r="E4089" t="str">
            <v>颅骨牵引</v>
          </cell>
        </row>
        <row r="4089">
          <cell r="H4089" t="str">
            <v>例</v>
          </cell>
        </row>
        <row r="4089">
          <cell r="J4089">
            <v>780</v>
          </cell>
          <cell r="K4089">
            <v>780</v>
          </cell>
          <cell r="L4089">
            <v>260</v>
          </cell>
        </row>
        <row r="4090">
          <cell r="D4090" t="str">
            <v>TTJH0593</v>
          </cell>
          <cell r="E4090" t="str">
            <v>眶上神经切断术</v>
          </cell>
        </row>
        <row r="4090">
          <cell r="H4090" t="str">
            <v>例</v>
          </cell>
        </row>
        <row r="4090">
          <cell r="J4090">
            <v>520</v>
          </cell>
          <cell r="K4090">
            <v>520</v>
          </cell>
          <cell r="L4090">
            <v>195</v>
          </cell>
        </row>
        <row r="4091">
          <cell r="D4091" t="str">
            <v>TTJH0594</v>
          </cell>
          <cell r="E4091" t="str">
            <v>脑上神经切断术</v>
          </cell>
        </row>
        <row r="4091">
          <cell r="H4091" t="str">
            <v>例</v>
          </cell>
        </row>
        <row r="4091">
          <cell r="J4091">
            <v>520</v>
          </cell>
          <cell r="K4091">
            <v>520</v>
          </cell>
          <cell r="L4091">
            <v>195</v>
          </cell>
        </row>
        <row r="4092">
          <cell r="D4092" t="str">
            <v>TTJH0595</v>
          </cell>
          <cell r="E4092" t="str">
            <v>锥颅脑室外引流术</v>
          </cell>
        </row>
        <row r="4092">
          <cell r="H4092" t="str">
            <v>例</v>
          </cell>
          <cell r="I4092" t="str">
            <v>6岁以下（含6岁生日当天）儿童手术可按手术费的15%加收。限肺结核、病毒性肝炎、艾滋病、梅毒手术患者加收。按手术费的15%加收</v>
          </cell>
          <cell r="J4092">
            <v>520</v>
          </cell>
          <cell r="K4092">
            <v>520</v>
          </cell>
          <cell r="L4092">
            <v>195</v>
          </cell>
        </row>
        <row r="4093">
          <cell r="D4093" t="str">
            <v>TTJH0596</v>
          </cell>
          <cell r="E4093" t="str">
            <v>前囟穿刺术</v>
          </cell>
        </row>
        <row r="4093">
          <cell r="H4093" t="str">
            <v>例</v>
          </cell>
          <cell r="I4093" t="str">
            <v>6岁以下（含6岁生日当天）儿童手术可按手术费的15%加收。</v>
          </cell>
          <cell r="J4093">
            <v>260</v>
          </cell>
          <cell r="K4093">
            <v>260</v>
          </cell>
          <cell r="L4093">
            <v>130</v>
          </cell>
        </row>
        <row r="4094">
          <cell r="D4094" t="str">
            <v>TTJH0597</v>
          </cell>
          <cell r="E4094" t="str">
            <v>交感神经术(封闭)</v>
          </cell>
        </row>
        <row r="4094">
          <cell r="H4094" t="str">
            <v>例</v>
          </cell>
        </row>
        <row r="4094">
          <cell r="J4094">
            <v>260</v>
          </cell>
          <cell r="K4094">
            <v>260</v>
          </cell>
          <cell r="L4094">
            <v>130</v>
          </cell>
        </row>
        <row r="4095">
          <cell r="D4095" t="str">
            <v>TTJH0598</v>
          </cell>
          <cell r="E4095" t="str">
            <v>骨髓活检术</v>
          </cell>
        </row>
        <row r="4095">
          <cell r="H4095" t="str">
            <v>例</v>
          </cell>
          <cell r="I4095" t="str">
            <v>6岁以下（含6岁生日当天）儿童手术可按手术费的15%加收。限肺结核、病毒性肝炎、艾滋病、梅毒手术患者加收。按手术费的15%加收</v>
          </cell>
          <cell r="J4095">
            <v>260</v>
          </cell>
          <cell r="K4095">
            <v>260</v>
          </cell>
          <cell r="L4095">
            <v>130</v>
          </cell>
        </row>
        <row r="4096">
          <cell r="D4096" t="str">
            <v>TTJH0599</v>
          </cell>
          <cell r="E4096" t="str">
            <v>脑脓肿穿刺抽脓术</v>
          </cell>
        </row>
        <row r="4096">
          <cell r="H4096" t="str">
            <v>例</v>
          </cell>
        </row>
        <row r="4096">
          <cell r="J4096">
            <v>260</v>
          </cell>
          <cell r="K4096">
            <v>260</v>
          </cell>
          <cell r="L4096">
            <v>130</v>
          </cell>
        </row>
        <row r="4097">
          <cell r="D4097" t="str">
            <v>TTJH1304</v>
          </cell>
          <cell r="E4097" t="str">
            <v>第四脑室肿瘤切除术</v>
          </cell>
        </row>
        <row r="4097">
          <cell r="H4097" t="str">
            <v>例</v>
          </cell>
          <cell r="I4097" t="str">
            <v>6岁以下（含6岁生日当天）儿童手术可按手术费的15%加收。</v>
          </cell>
          <cell r="J4097">
            <v>5850</v>
          </cell>
          <cell r="K4097">
            <v>5850</v>
          </cell>
          <cell r="L4097">
            <v>2600</v>
          </cell>
        </row>
        <row r="4098">
          <cell r="D4098" t="str">
            <v>HBJ65201</v>
          </cell>
          <cell r="E4098" t="str">
            <v>超选择脑动脉腔内血栓取出术</v>
          </cell>
          <cell r="F4098" t="str">
            <v>消毒铺巾，麻醉，穿刺置管，造影摄片，取栓，造影复查，穿刺点压迫包扎。人工报告。不含监护。</v>
          </cell>
        </row>
        <row r="4098">
          <cell r="H4098" t="str">
            <v>例</v>
          </cell>
          <cell r="I4098" t="str">
            <v>含数字减影血管造影、血管腔内溶栓术</v>
          </cell>
          <cell r="J4098">
            <v>5850</v>
          </cell>
          <cell r="K4098">
            <v>5850</v>
          </cell>
          <cell r="L4098">
            <v>2600</v>
          </cell>
        </row>
        <row r="4099">
          <cell r="D4099" t="str">
            <v>TTJH-9</v>
          </cell>
          <cell r="E4099" t="str">
            <v>（八）妇产科</v>
          </cell>
        </row>
        <row r="4100">
          <cell r="D4100" t="str">
            <v>TTJH0600</v>
          </cell>
          <cell r="E4100" t="str">
            <v>阴式子宫全切加阴道前后壁修补术</v>
          </cell>
        </row>
        <row r="4100">
          <cell r="H4100" t="str">
            <v>例</v>
          </cell>
        </row>
        <row r="4100">
          <cell r="J4100">
            <v>5850</v>
          </cell>
          <cell r="K4100">
            <v>5850</v>
          </cell>
          <cell r="L4100">
            <v>2600</v>
          </cell>
        </row>
        <row r="4101">
          <cell r="D4101" t="str">
            <v>TTJH0601</v>
          </cell>
          <cell r="E4101" t="str">
            <v>子宫全摘除术</v>
          </cell>
        </row>
        <row r="4101">
          <cell r="H4101" t="str">
            <v>例</v>
          </cell>
        </row>
        <row r="4101">
          <cell r="J4101">
            <v>3900</v>
          </cell>
          <cell r="K4101">
            <v>3900</v>
          </cell>
          <cell r="L4101">
            <v>1560</v>
          </cell>
        </row>
        <row r="4102">
          <cell r="D4102" t="str">
            <v>TTJH0602</v>
          </cell>
          <cell r="E4102" t="str">
            <v>子宫次全切除术</v>
          </cell>
        </row>
        <row r="4102">
          <cell r="H4102" t="str">
            <v>例</v>
          </cell>
          <cell r="I4102" t="str">
            <v>限肺结核、病毒性肝炎、艾滋病、梅毒手术患者加收。按手术费的15%加收</v>
          </cell>
          <cell r="J4102">
            <v>3900</v>
          </cell>
          <cell r="K4102">
            <v>3900</v>
          </cell>
          <cell r="L4102">
            <v>1560</v>
          </cell>
        </row>
        <row r="4103">
          <cell r="D4103" t="str">
            <v>TTJH0603</v>
          </cell>
          <cell r="E4103" t="str">
            <v>宫腔镜下纵隔切除术</v>
          </cell>
        </row>
        <row r="4103">
          <cell r="H4103" t="str">
            <v>例</v>
          </cell>
          <cell r="I4103" t="str">
            <v>6岁以下（含6岁生日当天）儿童手术可按手术费的15%加收。</v>
          </cell>
          <cell r="J4103">
            <v>3900</v>
          </cell>
          <cell r="K4103">
            <v>3900</v>
          </cell>
          <cell r="L4103">
            <v>1560</v>
          </cell>
        </row>
        <row r="4104">
          <cell r="D4104" t="str">
            <v>TTJH0604</v>
          </cell>
          <cell r="E4104" t="str">
            <v>宫腔镜下粘膜肌瘤剔除术</v>
          </cell>
        </row>
        <row r="4104">
          <cell r="H4104" t="str">
            <v>例</v>
          </cell>
          <cell r="I4104" t="str">
            <v>限肺结核、病毒性肝炎、艾滋病、梅毒手术患者加收。按手术费的15%加收</v>
          </cell>
          <cell r="J4104">
            <v>3900</v>
          </cell>
          <cell r="K4104">
            <v>3900</v>
          </cell>
          <cell r="L4104">
            <v>1560</v>
          </cell>
        </row>
        <row r="4105">
          <cell r="D4105" t="str">
            <v>TTJH0605</v>
          </cell>
          <cell r="E4105" t="str">
            <v>腹腔镜下粘膜肌瘤剔除术</v>
          </cell>
        </row>
        <row r="4105">
          <cell r="H4105" t="str">
            <v>例</v>
          </cell>
        </row>
        <row r="4105">
          <cell r="J4105">
            <v>3900</v>
          </cell>
          <cell r="K4105">
            <v>3900</v>
          </cell>
          <cell r="L4105">
            <v>1560</v>
          </cell>
        </row>
        <row r="4106">
          <cell r="D4106" t="str">
            <v>TTJH0606</v>
          </cell>
          <cell r="E4106" t="str">
            <v>腹腔镜下异位妊娠输卵管切除术</v>
          </cell>
        </row>
        <row r="4106">
          <cell r="H4106" t="str">
            <v>例</v>
          </cell>
        </row>
        <row r="4106">
          <cell r="J4106">
            <v>3900</v>
          </cell>
          <cell r="K4106">
            <v>3900</v>
          </cell>
          <cell r="L4106">
            <v>1560</v>
          </cell>
        </row>
        <row r="4107">
          <cell r="D4107" t="str">
            <v>TTJH0608</v>
          </cell>
          <cell r="E4107" t="str">
            <v>输卵管重建术</v>
          </cell>
        </row>
        <row r="4107">
          <cell r="H4107" t="str">
            <v>例</v>
          </cell>
          <cell r="I4107" t="str">
            <v>6岁以下（含6岁生日当天）儿童手术可按手术费的15%加收。</v>
          </cell>
          <cell r="J4107">
            <v>3900</v>
          </cell>
          <cell r="K4107">
            <v>3900</v>
          </cell>
          <cell r="L4107">
            <v>1560</v>
          </cell>
        </row>
        <row r="4108">
          <cell r="D4108" t="str">
            <v>TTJH0609</v>
          </cell>
          <cell r="E4108" t="str">
            <v>绝育后复孕术</v>
          </cell>
        </row>
        <row r="4108">
          <cell r="H4108" t="str">
            <v>例</v>
          </cell>
        </row>
        <row r="4108">
          <cell r="J4108">
            <v>3900</v>
          </cell>
          <cell r="K4108">
            <v>3900</v>
          </cell>
          <cell r="L4108">
            <v>1560</v>
          </cell>
        </row>
        <row r="4109">
          <cell r="D4109" t="str">
            <v>TTJH0611</v>
          </cell>
          <cell r="E4109" t="str">
            <v>阴道成型术</v>
          </cell>
        </row>
        <row r="4109">
          <cell r="H4109" t="str">
            <v>例</v>
          </cell>
        </row>
        <row r="4109">
          <cell r="J4109">
            <v>3900</v>
          </cell>
          <cell r="K4109">
            <v>3900</v>
          </cell>
          <cell r="L4109">
            <v>1560</v>
          </cell>
        </row>
        <row r="4110">
          <cell r="D4110" t="str">
            <v>TTJH0612</v>
          </cell>
          <cell r="E4110" t="str">
            <v>外阴广泛切除术</v>
          </cell>
        </row>
        <row r="4110">
          <cell r="H4110" t="str">
            <v>例</v>
          </cell>
        </row>
        <row r="4110">
          <cell r="J4110">
            <v>3900</v>
          </cell>
          <cell r="K4110">
            <v>3900</v>
          </cell>
          <cell r="L4110">
            <v>1560</v>
          </cell>
        </row>
        <row r="4111">
          <cell r="D4111" t="str">
            <v>TTJH0613</v>
          </cell>
          <cell r="E4111" t="str">
            <v>子宫脱垂阴道前后壁修补术</v>
          </cell>
        </row>
        <row r="4111">
          <cell r="H4111" t="str">
            <v>例</v>
          </cell>
          <cell r="I4111" t="str">
            <v>限肺结核、病毒性肝炎、艾滋病、梅毒手术患者加收。按手术费的15%加收</v>
          </cell>
          <cell r="J4111">
            <v>3900</v>
          </cell>
          <cell r="K4111">
            <v>3900</v>
          </cell>
          <cell r="L4111">
            <v>1560</v>
          </cell>
        </row>
        <row r="4112">
          <cell r="D4112" t="str">
            <v>TTJH0614</v>
          </cell>
          <cell r="E4112" t="str">
            <v>输卵管吻合术</v>
          </cell>
        </row>
        <row r="4112">
          <cell r="H4112" t="str">
            <v>例</v>
          </cell>
        </row>
        <row r="4112">
          <cell r="J4112">
            <v>3900</v>
          </cell>
          <cell r="K4112">
            <v>3900</v>
          </cell>
          <cell r="L4112">
            <v>1560</v>
          </cell>
        </row>
        <row r="4113">
          <cell r="D4113" t="str">
            <v>TTJH0615</v>
          </cell>
          <cell r="E4113" t="str">
            <v>子宫纵隔切除术</v>
          </cell>
        </row>
        <row r="4113">
          <cell r="H4113" t="str">
            <v>例</v>
          </cell>
        </row>
        <row r="4113">
          <cell r="J4113">
            <v>3900</v>
          </cell>
          <cell r="K4113">
            <v>3900</v>
          </cell>
          <cell r="L4113">
            <v>1560</v>
          </cell>
        </row>
        <row r="4114">
          <cell r="D4114" t="str">
            <v>HTD73301</v>
          </cell>
          <cell r="E4114" t="str">
            <v>子宫肌瘤切除术</v>
          </cell>
          <cell r="F4114" t="str">
            <v>消毒铺巾，开腹，探查盆腹腔，逐个切除子宫肌瘤，判断是否穿透子宫内膜层，逐层缝合止血，子宫成形，关腹。或膀胱截石位，消毒铺巾，消毒阴道宫颈，打开前(或后)穹窿，探查子宫，暴露子宫肌瘤，切除，逐层缝合止血，放置盆腔引流管，关闭前(或后)穹隆。</v>
          </cell>
        </row>
        <row r="4114">
          <cell r="H4114" t="str">
            <v>次</v>
          </cell>
          <cell r="I4114" t="str">
            <v>剔除肌瘤超过5个以上加收50%；肌瘤直径大于5厘米加收不超过30%。手术费不允许上浮50%，不再收取手术技术附加费、手术材料费。限肺结核、病毒性肝炎、艾滋病、梅毒手术患者加收。按手术费的15%加收</v>
          </cell>
          <cell r="J4114">
            <v>2000</v>
          </cell>
          <cell r="K4114">
            <v>2000</v>
          </cell>
          <cell r="L4114">
            <v>1200</v>
          </cell>
        </row>
        <row r="4115">
          <cell r="D4115" t="str">
            <v>HTD73501</v>
          </cell>
          <cell r="E4115" t="str">
            <v>经腹腔镜子宫肌瘤切除术</v>
          </cell>
          <cell r="F4115" t="str">
            <v>消毒铺巾，建立气腹，放入腹腔镜探查盆、腹腔，暴露子宫肌瘤，腹腔镜下切除，腹腔镜下电凝或逐层缝合止血，酌情用肌瘤粉碎装置粉碎后取出肌瘤标本，冲洗腹腔，放置引流管，常规缝合腹壁切口。</v>
          </cell>
        </row>
        <row r="4115">
          <cell r="H4115" t="str">
            <v>次</v>
          </cell>
          <cell r="I4115" t="str">
            <v>剔除肌瘤超过5个以上加收50%；肌瘤直径大于5厘米加收不超过30%。手术费不允许上浮50%，不再收取手术技术附加费、手术材料费。限肺结核、病毒性肝炎、艾滋病、梅毒手术患者加收。按手术费的15%加收</v>
          </cell>
          <cell r="J4115">
            <v>2000</v>
          </cell>
          <cell r="K4115">
            <v>2000</v>
          </cell>
          <cell r="L4115">
            <v>1200</v>
          </cell>
        </row>
        <row r="4116">
          <cell r="D4116" t="str">
            <v>TTJH0617</v>
          </cell>
          <cell r="E4116" t="str">
            <v>异位妊娠开腹探查</v>
          </cell>
        </row>
        <row r="4116">
          <cell r="H4116" t="str">
            <v>例</v>
          </cell>
        </row>
        <row r="4116">
          <cell r="J4116">
            <v>3900</v>
          </cell>
          <cell r="K4116">
            <v>3900</v>
          </cell>
          <cell r="L4116">
            <v>1560</v>
          </cell>
        </row>
        <row r="4117">
          <cell r="D4117" t="str">
            <v>TTJH0618</v>
          </cell>
          <cell r="E4117" t="str">
            <v>子宫脱垂阴道封闭术</v>
          </cell>
        </row>
        <row r="4117">
          <cell r="H4117" t="str">
            <v>例</v>
          </cell>
        </row>
        <row r="4117">
          <cell r="J4117">
            <v>3900</v>
          </cell>
          <cell r="K4117">
            <v>3900</v>
          </cell>
          <cell r="L4117">
            <v>1560</v>
          </cell>
        </row>
        <row r="4118">
          <cell r="D4118" t="str">
            <v>TTJH0619</v>
          </cell>
          <cell r="E4118" t="str">
            <v>宫颈成型+阴道前后壁修补</v>
          </cell>
        </row>
        <row r="4118">
          <cell r="H4118" t="str">
            <v>例</v>
          </cell>
        </row>
        <row r="4118">
          <cell r="J4118">
            <v>3900</v>
          </cell>
          <cell r="K4118">
            <v>3900</v>
          </cell>
          <cell r="L4118">
            <v>1560</v>
          </cell>
        </row>
        <row r="4119">
          <cell r="D4119" t="str">
            <v>TTJH0620</v>
          </cell>
          <cell r="E4119" t="str">
            <v>尿道阴道瘘修补术</v>
          </cell>
        </row>
        <row r="4119">
          <cell r="H4119" t="str">
            <v>例</v>
          </cell>
        </row>
        <row r="4119">
          <cell r="J4119">
            <v>3900</v>
          </cell>
          <cell r="K4119">
            <v>3900</v>
          </cell>
          <cell r="L4119">
            <v>1560</v>
          </cell>
        </row>
        <row r="4120">
          <cell r="D4120" t="str">
            <v>TTJH0622</v>
          </cell>
          <cell r="E4120" t="str">
            <v>宫颈残端切除术</v>
          </cell>
        </row>
        <row r="4120">
          <cell r="H4120" t="str">
            <v>例</v>
          </cell>
        </row>
        <row r="4120">
          <cell r="J4120">
            <v>3900</v>
          </cell>
          <cell r="K4120">
            <v>3900</v>
          </cell>
          <cell r="L4120">
            <v>1560</v>
          </cell>
        </row>
        <row r="4121">
          <cell r="D4121" t="str">
            <v>TTJH0623</v>
          </cell>
          <cell r="E4121" t="str">
            <v>腹腔镜输卵管结扎</v>
          </cell>
        </row>
        <row r="4121">
          <cell r="H4121" t="str">
            <v>例</v>
          </cell>
        </row>
        <row r="4121">
          <cell r="J4121">
            <v>3900</v>
          </cell>
          <cell r="K4121">
            <v>3900</v>
          </cell>
          <cell r="L4121">
            <v>1560</v>
          </cell>
        </row>
        <row r="4122">
          <cell r="D4122" t="str">
            <v>TTJH0624</v>
          </cell>
          <cell r="E4122" t="str">
            <v>子宫吻合术</v>
          </cell>
        </row>
        <row r="4122">
          <cell r="H4122" t="str">
            <v>例</v>
          </cell>
        </row>
        <row r="4122">
          <cell r="J4122">
            <v>3900</v>
          </cell>
          <cell r="K4122">
            <v>3900</v>
          </cell>
          <cell r="L4122">
            <v>1560</v>
          </cell>
        </row>
        <row r="4123">
          <cell r="D4123" t="str">
            <v>TTJH0625</v>
          </cell>
          <cell r="E4123" t="str">
            <v>剖腹取环术</v>
          </cell>
        </row>
        <row r="4123">
          <cell r="H4123" t="str">
            <v>例</v>
          </cell>
        </row>
        <row r="4123">
          <cell r="J4123">
            <v>3900</v>
          </cell>
          <cell r="K4123">
            <v>3900</v>
          </cell>
          <cell r="L4123">
            <v>1560</v>
          </cell>
        </row>
        <row r="4124">
          <cell r="D4124" t="str">
            <v>TTJH0626</v>
          </cell>
          <cell r="E4124" t="str">
            <v>子宫内膜异位症保守手术</v>
          </cell>
        </row>
        <row r="4124">
          <cell r="H4124" t="str">
            <v>例</v>
          </cell>
        </row>
        <row r="4124">
          <cell r="J4124">
            <v>3900</v>
          </cell>
          <cell r="K4124">
            <v>3900</v>
          </cell>
          <cell r="L4124">
            <v>1560</v>
          </cell>
        </row>
        <row r="4125">
          <cell r="D4125" t="str">
            <v>TTJH0627</v>
          </cell>
          <cell r="E4125" t="str">
            <v>子宫悬吊术</v>
          </cell>
        </row>
        <row r="4125">
          <cell r="H4125" t="str">
            <v>例</v>
          </cell>
          <cell r="I4125" t="str">
            <v>恢复99年“红本”遗漏项目</v>
          </cell>
          <cell r="J4125">
            <v>3900</v>
          </cell>
          <cell r="K4125">
            <v>3900</v>
          </cell>
          <cell r="L4125">
            <v>1560</v>
          </cell>
        </row>
        <row r="4126">
          <cell r="D4126" t="str">
            <v>TTJH0628</v>
          </cell>
          <cell r="E4126" t="str">
            <v>外阴切除术</v>
          </cell>
        </row>
        <row r="4126">
          <cell r="H4126" t="str">
            <v>例</v>
          </cell>
        </row>
        <row r="4126">
          <cell r="J4126">
            <v>1950</v>
          </cell>
          <cell r="K4126">
            <v>1950</v>
          </cell>
          <cell r="L4126">
            <v>1040</v>
          </cell>
        </row>
        <row r="4127">
          <cell r="D4127" t="str">
            <v>TTJH0629</v>
          </cell>
          <cell r="E4127" t="str">
            <v>卵巢囊肿切除术</v>
          </cell>
        </row>
        <row r="4127">
          <cell r="H4127" t="str">
            <v>例</v>
          </cell>
          <cell r="I4127" t="str">
            <v>6岁以下（含6岁生日当天）儿童手术可按手术费的15%加收。限肺结核、病毒性肝炎、艾滋病、梅毒手术患者加收。按手术费的15%加收</v>
          </cell>
          <cell r="J4127">
            <v>1950</v>
          </cell>
          <cell r="K4127">
            <v>1950</v>
          </cell>
          <cell r="L4127">
            <v>1040</v>
          </cell>
        </row>
        <row r="4128">
          <cell r="D4128" t="str">
            <v>TTJH0630</v>
          </cell>
          <cell r="E4128" t="str">
            <v>附件切除术</v>
          </cell>
        </row>
        <row r="4128">
          <cell r="H4128" t="str">
            <v>例</v>
          </cell>
          <cell r="I4128" t="str">
            <v>6岁以下（含6岁生日当天）儿童手术可按手术费的15%加收。限肺结核、病毒性肝炎、艾滋病、梅毒手术患者加收。按手术费的15%加收</v>
          </cell>
          <cell r="J4128">
            <v>1950</v>
          </cell>
          <cell r="K4128">
            <v>1950</v>
          </cell>
          <cell r="L4128">
            <v>1040</v>
          </cell>
        </row>
        <row r="4129">
          <cell r="D4129" t="str">
            <v>TTJH0631</v>
          </cell>
          <cell r="E4129" t="str">
            <v>卵巢输卵管切除术</v>
          </cell>
        </row>
        <row r="4129">
          <cell r="H4129" t="str">
            <v>例</v>
          </cell>
          <cell r="I4129" t="str">
            <v>6岁以下（含6岁生日当天）儿童手术可按手术费的15%加收。</v>
          </cell>
          <cell r="J4129">
            <v>1950</v>
          </cell>
          <cell r="K4129">
            <v>1950</v>
          </cell>
          <cell r="L4129">
            <v>1040</v>
          </cell>
        </row>
        <row r="4130">
          <cell r="D4130" t="str">
            <v>TTJH0632</v>
          </cell>
          <cell r="E4130" t="str">
            <v>外阴局部病灶切除术</v>
          </cell>
        </row>
        <row r="4130">
          <cell r="H4130" t="str">
            <v>例</v>
          </cell>
        </row>
        <row r="4130">
          <cell r="J4130">
            <v>1950</v>
          </cell>
          <cell r="K4130">
            <v>1950</v>
          </cell>
          <cell r="L4130">
            <v>1040</v>
          </cell>
        </row>
        <row r="4131">
          <cell r="D4131" t="str">
            <v>TTJH0634</v>
          </cell>
          <cell r="E4131" t="str">
            <v>卵巢肿物剔除术</v>
          </cell>
        </row>
        <row r="4131">
          <cell r="H4131" t="str">
            <v>例</v>
          </cell>
          <cell r="I4131" t="str">
            <v>6岁以下（含6岁生日当天）儿童手术可按手术费的15%加收。</v>
          </cell>
          <cell r="J4131">
            <v>1950</v>
          </cell>
          <cell r="K4131">
            <v>1950</v>
          </cell>
          <cell r="L4131">
            <v>1040</v>
          </cell>
        </row>
        <row r="4132">
          <cell r="D4132" t="str">
            <v>TTJH0635</v>
          </cell>
          <cell r="E4132" t="str">
            <v>盆腔病灶切除及腹腔引流术</v>
          </cell>
        </row>
        <row r="4132">
          <cell r="H4132" t="str">
            <v>例</v>
          </cell>
          <cell r="I4132" t="str">
            <v>6岁以下（含6岁生日当天）儿童手术可按手术费的15%加收。限肺结核、病毒性肝炎、艾滋病、梅毒手术患者加收。按手术费的15%加收</v>
          </cell>
          <cell r="J4132">
            <v>1950</v>
          </cell>
          <cell r="K4132">
            <v>1950</v>
          </cell>
          <cell r="L4132">
            <v>1040</v>
          </cell>
        </row>
        <row r="4133">
          <cell r="D4133" t="str">
            <v>TTJH0636</v>
          </cell>
          <cell r="E4133" t="str">
            <v>宫颈锥型切除术</v>
          </cell>
        </row>
        <row r="4133">
          <cell r="H4133" t="str">
            <v>例</v>
          </cell>
          <cell r="I4133" t="str">
            <v>限肺结核、病毒性肝炎、艾滋病、梅毒手术患者加收。按手术费的15%加收</v>
          </cell>
          <cell r="J4133">
            <v>1950</v>
          </cell>
          <cell r="K4133">
            <v>1950</v>
          </cell>
          <cell r="L4133">
            <v>1040</v>
          </cell>
        </row>
        <row r="4134">
          <cell r="D4134" t="str">
            <v>TTJH0637</v>
          </cell>
          <cell r="E4134" t="str">
            <v>腹腔镜下附件肿物剔除术</v>
          </cell>
        </row>
        <row r="4134">
          <cell r="H4134" t="str">
            <v>例</v>
          </cell>
          <cell r="I4134" t="str">
            <v>6岁以下（含6岁生日当天）儿童手术可按手术费的15%加收。</v>
          </cell>
          <cell r="J4134">
            <v>1950</v>
          </cell>
          <cell r="K4134">
            <v>1950</v>
          </cell>
          <cell r="L4134">
            <v>1040</v>
          </cell>
        </row>
        <row r="4135">
          <cell r="D4135" t="str">
            <v>TTJH0638</v>
          </cell>
          <cell r="E4135" t="str">
            <v>腹腔镜附件切除</v>
          </cell>
        </row>
        <row r="4135">
          <cell r="H4135" t="str">
            <v>例</v>
          </cell>
        </row>
        <row r="4135">
          <cell r="J4135">
            <v>1950</v>
          </cell>
          <cell r="K4135">
            <v>1950</v>
          </cell>
          <cell r="L4135">
            <v>1040</v>
          </cell>
        </row>
        <row r="4136">
          <cell r="D4136" t="str">
            <v>TTJH0639</v>
          </cell>
          <cell r="E4136" t="str">
            <v>腹腔镜卵巢囊肿切除</v>
          </cell>
        </row>
        <row r="4136">
          <cell r="H4136" t="str">
            <v>例</v>
          </cell>
          <cell r="I4136" t="str">
            <v>6岁以下（含6岁生日当天）儿童手术可按手术费的15%加收。</v>
          </cell>
          <cell r="J4136">
            <v>1950</v>
          </cell>
          <cell r="K4136">
            <v>1950</v>
          </cell>
          <cell r="L4136">
            <v>1040</v>
          </cell>
        </row>
        <row r="4137">
          <cell r="D4137" t="str">
            <v>TTJH0640</v>
          </cell>
          <cell r="E4137" t="str">
            <v>宫外孕</v>
          </cell>
        </row>
        <row r="4137">
          <cell r="H4137" t="str">
            <v>例</v>
          </cell>
          <cell r="I4137" t="str">
            <v>限肺结核、病毒性肝炎、艾滋病、梅毒手术患者加收。按手术费的15%加收</v>
          </cell>
          <cell r="J4137">
            <v>1950</v>
          </cell>
          <cell r="K4137">
            <v>1950</v>
          </cell>
          <cell r="L4137">
            <v>1040</v>
          </cell>
        </row>
        <row r="4138">
          <cell r="D4138" t="str">
            <v>TTJH0642</v>
          </cell>
          <cell r="E4138" t="str">
            <v>腹腔内膜异位切除术</v>
          </cell>
        </row>
        <row r="4138">
          <cell r="H4138" t="str">
            <v>例</v>
          </cell>
        </row>
        <row r="4138">
          <cell r="J4138">
            <v>1300</v>
          </cell>
          <cell r="K4138">
            <v>1300</v>
          </cell>
          <cell r="L4138">
            <v>650</v>
          </cell>
        </row>
        <row r="4139">
          <cell r="D4139" t="str">
            <v>TTJH0643</v>
          </cell>
          <cell r="E4139" t="str">
            <v>宫颈肿瘤切除术</v>
          </cell>
        </row>
        <row r="4139">
          <cell r="H4139" t="str">
            <v>例</v>
          </cell>
        </row>
        <row r="4139">
          <cell r="J4139">
            <v>1300</v>
          </cell>
          <cell r="K4139">
            <v>1300</v>
          </cell>
          <cell r="L4139">
            <v>650</v>
          </cell>
        </row>
        <row r="4140">
          <cell r="D4140" t="str">
            <v>TTJH0645</v>
          </cell>
          <cell r="E4140" t="str">
            <v>滞留流产刮宫术</v>
          </cell>
        </row>
        <row r="4140">
          <cell r="H4140" t="str">
            <v>例</v>
          </cell>
        </row>
        <row r="4140">
          <cell r="J4140">
            <v>1040</v>
          </cell>
          <cell r="K4140">
            <v>1040</v>
          </cell>
          <cell r="L4140">
            <v>390</v>
          </cell>
        </row>
        <row r="4141">
          <cell r="D4141" t="str">
            <v>TTJH0646</v>
          </cell>
          <cell r="E4141" t="str">
            <v>葡萄胎刮宫术</v>
          </cell>
        </row>
        <row r="4141">
          <cell r="H4141" t="str">
            <v>例</v>
          </cell>
        </row>
        <row r="4141">
          <cell r="J4141">
            <v>1040</v>
          </cell>
          <cell r="K4141">
            <v>1040</v>
          </cell>
          <cell r="L4141">
            <v>390</v>
          </cell>
        </row>
        <row r="4142">
          <cell r="D4142" t="str">
            <v>TTJH0649</v>
          </cell>
          <cell r="E4142" t="str">
            <v>阴道成型术后开封</v>
          </cell>
        </row>
        <row r="4142">
          <cell r="H4142" t="str">
            <v>例</v>
          </cell>
        </row>
        <row r="4142">
          <cell r="J4142">
            <v>1040</v>
          </cell>
          <cell r="K4142">
            <v>1040</v>
          </cell>
          <cell r="L4142">
            <v>390</v>
          </cell>
        </row>
        <row r="4143">
          <cell r="D4143" t="str">
            <v>TTJH0650</v>
          </cell>
          <cell r="E4143" t="str">
            <v>巴氏腺囊肿切开术</v>
          </cell>
        </row>
        <row r="4143">
          <cell r="H4143" t="str">
            <v>例</v>
          </cell>
          <cell r="I4143" t="str">
            <v>限肺结核、病毒性肝炎、艾滋病、梅毒手术患者加收。按手术费的15%加收</v>
          </cell>
          <cell r="J4143">
            <v>1040</v>
          </cell>
          <cell r="K4143">
            <v>1040</v>
          </cell>
          <cell r="L4143">
            <v>390</v>
          </cell>
        </row>
        <row r="4144">
          <cell r="D4144" t="str">
            <v>TTJH0652</v>
          </cell>
          <cell r="E4144" t="str">
            <v>会阴部裂伤修补术</v>
          </cell>
        </row>
        <row r="4144">
          <cell r="H4144" t="str">
            <v>例</v>
          </cell>
          <cell r="I4144" t="str">
            <v>6岁以下（含6岁生日当天）儿童手术可按手术费的15%加收。限肺结核、病毒性肝炎、艾滋病、梅毒手术患者加收。按手术费的15%加收</v>
          </cell>
          <cell r="J4144">
            <v>1040</v>
          </cell>
          <cell r="K4144">
            <v>1040</v>
          </cell>
          <cell r="L4144">
            <v>390</v>
          </cell>
        </row>
        <row r="4145">
          <cell r="D4145" t="str">
            <v>TTJH0653</v>
          </cell>
          <cell r="E4145" t="str">
            <v>阴道横膈切开术</v>
          </cell>
        </row>
        <row r="4145">
          <cell r="H4145" t="str">
            <v>例</v>
          </cell>
          <cell r="I4145" t="str">
            <v>6岁以下（含6岁生日当天）儿童手术可按手术费的15%加收。</v>
          </cell>
          <cell r="J4145">
            <v>1040</v>
          </cell>
          <cell r="K4145">
            <v>1040</v>
          </cell>
          <cell r="L4145">
            <v>390</v>
          </cell>
        </row>
        <row r="4146">
          <cell r="D4146" t="str">
            <v>TTJH0654</v>
          </cell>
          <cell r="E4146" t="str">
            <v>阴道壁肿物切除术(囊肿)</v>
          </cell>
        </row>
        <row r="4146">
          <cell r="H4146" t="str">
            <v>例</v>
          </cell>
          <cell r="I4146" t="str">
            <v>6岁以下（含6岁生日当天）儿童手术可按手术费的15%加收。</v>
          </cell>
          <cell r="J4146">
            <v>1040</v>
          </cell>
          <cell r="K4146">
            <v>1040</v>
          </cell>
          <cell r="L4146">
            <v>390</v>
          </cell>
        </row>
        <row r="4147">
          <cell r="D4147" t="str">
            <v>TTJH0655</v>
          </cell>
          <cell r="E4147" t="str">
            <v>宫颈切开术</v>
          </cell>
        </row>
        <row r="4147">
          <cell r="H4147" t="str">
            <v>例</v>
          </cell>
        </row>
        <row r="4147">
          <cell r="J4147">
            <v>1040</v>
          </cell>
          <cell r="K4147">
            <v>1040</v>
          </cell>
          <cell r="L4147">
            <v>390</v>
          </cell>
        </row>
        <row r="4148">
          <cell r="D4148" t="str">
            <v>TTJH0656</v>
          </cell>
          <cell r="E4148" t="str">
            <v>断颈术</v>
          </cell>
        </row>
        <row r="4148">
          <cell r="H4148" t="str">
            <v>例</v>
          </cell>
        </row>
        <row r="4148">
          <cell r="J4148">
            <v>1040</v>
          </cell>
          <cell r="K4148">
            <v>1040</v>
          </cell>
          <cell r="L4148">
            <v>390</v>
          </cell>
        </row>
        <row r="4149">
          <cell r="D4149" t="str">
            <v>TTJH0659</v>
          </cell>
          <cell r="E4149" t="str">
            <v>宫颈息肉切除术</v>
          </cell>
        </row>
        <row r="4149">
          <cell r="H4149" t="str">
            <v>例</v>
          </cell>
          <cell r="I4149" t="str">
            <v>限肺结核、病毒性肝炎、艾滋病、梅毒手术患者加收。按手术费的15%加收</v>
          </cell>
          <cell r="J4149">
            <v>1040</v>
          </cell>
          <cell r="K4149">
            <v>1040</v>
          </cell>
          <cell r="L4149">
            <v>390</v>
          </cell>
        </row>
        <row r="4150">
          <cell r="D4150" t="str">
            <v>TTJH0660</v>
          </cell>
          <cell r="E4150" t="str">
            <v>腹腔镜下卵巢造孔术</v>
          </cell>
        </row>
        <row r="4150">
          <cell r="H4150" t="str">
            <v>例</v>
          </cell>
          <cell r="I4150" t="str">
            <v>6岁以下（含6岁生日当天）儿童手术可按手术费的15%加收。</v>
          </cell>
          <cell r="J4150">
            <v>1040</v>
          </cell>
          <cell r="K4150">
            <v>1040</v>
          </cell>
          <cell r="L4150">
            <v>390</v>
          </cell>
        </row>
        <row r="4151">
          <cell r="D4151" t="str">
            <v>TTJH0661</v>
          </cell>
          <cell r="E4151" t="str">
            <v>腹腔镜下异位妊娠保守手术</v>
          </cell>
        </row>
        <row r="4151">
          <cell r="H4151" t="str">
            <v>例</v>
          </cell>
        </row>
        <row r="4151">
          <cell r="J4151">
            <v>1040</v>
          </cell>
          <cell r="K4151">
            <v>1040</v>
          </cell>
          <cell r="L4151">
            <v>390</v>
          </cell>
        </row>
        <row r="4152">
          <cell r="D4152" t="str">
            <v>TTJH0662</v>
          </cell>
          <cell r="E4152" t="str">
            <v>腹腔镜下卵巢和卵巢冠囊肿抽吸注药术</v>
          </cell>
        </row>
        <row r="4152">
          <cell r="H4152" t="str">
            <v>例</v>
          </cell>
        </row>
        <row r="4152">
          <cell r="J4152">
            <v>1040</v>
          </cell>
          <cell r="K4152">
            <v>1040</v>
          </cell>
          <cell r="L4152">
            <v>390</v>
          </cell>
        </row>
        <row r="4153">
          <cell r="D4153" t="str">
            <v>TTJH0664</v>
          </cell>
          <cell r="E4153" t="str">
            <v>宫腔镜下子宫内膜破坏术</v>
          </cell>
        </row>
        <row r="4153">
          <cell r="H4153" t="str">
            <v>例</v>
          </cell>
          <cell r="I4153" t="str">
            <v>限肺结核、病毒性肝炎、艾滋病、梅毒手术患者加收。按手术费的15%加收</v>
          </cell>
          <cell r="J4153">
            <v>1040</v>
          </cell>
          <cell r="K4153">
            <v>1040</v>
          </cell>
          <cell r="L4153">
            <v>390</v>
          </cell>
        </row>
        <row r="4154">
          <cell r="D4154" t="str">
            <v>TTJH0665</v>
          </cell>
          <cell r="E4154" t="str">
            <v>宫腔镜下宫内膜切除术</v>
          </cell>
        </row>
        <row r="4154">
          <cell r="H4154" t="str">
            <v>例</v>
          </cell>
          <cell r="I4154" t="str">
            <v>限肺结核、病毒性肝炎、艾滋病、梅毒手术患者加收。按手术费的15%加收</v>
          </cell>
          <cell r="J4154">
            <v>1040</v>
          </cell>
          <cell r="K4154">
            <v>1040</v>
          </cell>
          <cell r="L4154">
            <v>390</v>
          </cell>
        </row>
        <row r="4155">
          <cell r="D4155" t="str">
            <v>TTJH0666</v>
          </cell>
          <cell r="E4155" t="str">
            <v>宫腔镜电切内膜下肌瘤</v>
          </cell>
        </row>
        <row r="4155">
          <cell r="H4155" t="str">
            <v>例</v>
          </cell>
        </row>
        <row r="4155">
          <cell r="J4155">
            <v>1040</v>
          </cell>
          <cell r="K4155">
            <v>1040</v>
          </cell>
          <cell r="L4155">
            <v>390</v>
          </cell>
        </row>
        <row r="4156">
          <cell r="D4156" t="str">
            <v>TTJH0667</v>
          </cell>
          <cell r="E4156" t="str">
            <v>宫颈缩管术</v>
          </cell>
        </row>
        <row r="4156">
          <cell r="H4156" t="str">
            <v>例</v>
          </cell>
        </row>
        <row r="4156">
          <cell r="J4156">
            <v>1040</v>
          </cell>
          <cell r="K4156">
            <v>1040</v>
          </cell>
          <cell r="L4156">
            <v>390</v>
          </cell>
        </row>
        <row r="4157">
          <cell r="D4157" t="str">
            <v>TTJH0668</v>
          </cell>
          <cell r="E4157" t="str">
            <v>刮宫术（清宫同）</v>
          </cell>
        </row>
        <row r="4157">
          <cell r="H4157" t="str">
            <v>例</v>
          </cell>
          <cell r="I4157" t="str">
            <v>参照丁级手术。限肺结核、病毒性肝炎、艾滋病、梅毒手术患者加收。按手术费的15%加收</v>
          </cell>
          <cell r="J4157">
            <v>1040</v>
          </cell>
          <cell r="K4157">
            <v>1040</v>
          </cell>
          <cell r="L4157">
            <v>390</v>
          </cell>
        </row>
        <row r="4158">
          <cell r="D4158" t="str">
            <v>TTJH0670</v>
          </cell>
          <cell r="E4158" t="str">
            <v>小阴唇粘连分离术</v>
          </cell>
        </row>
        <row r="4158">
          <cell r="H4158" t="str">
            <v>例</v>
          </cell>
          <cell r="I4158" t="str">
            <v>6岁以下（含6岁生日当天）儿童手术可按手术费的15%加收。</v>
          </cell>
          <cell r="J4158">
            <v>780</v>
          </cell>
          <cell r="K4158">
            <v>780</v>
          </cell>
          <cell r="L4158">
            <v>260</v>
          </cell>
        </row>
        <row r="4159">
          <cell r="D4159" t="str">
            <v>TTJH0671</v>
          </cell>
          <cell r="E4159" t="str">
            <v>后穹隆损伤缝合术</v>
          </cell>
        </row>
        <row r="4159">
          <cell r="H4159" t="str">
            <v>例</v>
          </cell>
        </row>
        <row r="4159">
          <cell r="J4159">
            <v>780</v>
          </cell>
          <cell r="K4159">
            <v>780</v>
          </cell>
          <cell r="L4159">
            <v>260</v>
          </cell>
        </row>
        <row r="4160">
          <cell r="D4160" t="str">
            <v>TTJH0672</v>
          </cell>
          <cell r="E4160" t="str">
            <v>绝育术(男、女)</v>
          </cell>
        </row>
        <row r="4160">
          <cell r="H4160" t="str">
            <v>例</v>
          </cell>
          <cell r="I4160" t="str">
            <v>限肺结核、病毒性肝炎、艾滋病、梅毒手术患者加收。按手术费的15%加收</v>
          </cell>
          <cell r="J4160">
            <v>780</v>
          </cell>
          <cell r="K4160">
            <v>780</v>
          </cell>
          <cell r="L4160">
            <v>260</v>
          </cell>
        </row>
        <row r="4161">
          <cell r="D4161" t="str">
            <v>TTJH0673</v>
          </cell>
          <cell r="E4161" t="str">
            <v>外阴囊肿切除术</v>
          </cell>
        </row>
        <row r="4161">
          <cell r="H4161" t="str">
            <v>例</v>
          </cell>
          <cell r="I4161" t="str">
            <v>限肺结核、病毒性肝炎、艾滋病、梅毒手术患者加收。按手术费的15%加收</v>
          </cell>
          <cell r="J4161">
            <v>780</v>
          </cell>
          <cell r="K4161">
            <v>780</v>
          </cell>
          <cell r="L4161">
            <v>260</v>
          </cell>
        </row>
        <row r="4162">
          <cell r="D4162" t="str">
            <v>TTJH0674</v>
          </cell>
          <cell r="E4162" t="str">
            <v>不全流产刮宫术</v>
          </cell>
        </row>
        <row r="4162">
          <cell r="H4162" t="str">
            <v>例</v>
          </cell>
        </row>
        <row r="4162">
          <cell r="J4162">
            <v>780</v>
          </cell>
          <cell r="K4162">
            <v>780</v>
          </cell>
          <cell r="L4162">
            <v>260</v>
          </cell>
        </row>
        <row r="4163">
          <cell r="D4163" t="str">
            <v>TTJH0675</v>
          </cell>
          <cell r="E4163" t="str">
            <v>宫腔镜下绝育术</v>
          </cell>
        </row>
        <row r="4163">
          <cell r="H4163" t="str">
            <v>例</v>
          </cell>
        </row>
        <row r="4163">
          <cell r="J4163">
            <v>780</v>
          </cell>
          <cell r="K4163">
            <v>780</v>
          </cell>
          <cell r="L4163">
            <v>260</v>
          </cell>
        </row>
        <row r="4164">
          <cell r="D4164" t="str">
            <v>TTJH0677</v>
          </cell>
          <cell r="E4164" t="str">
            <v>宫腔镜下宫内粘膜息肉切除术</v>
          </cell>
        </row>
        <row r="4164">
          <cell r="H4164" t="str">
            <v>例</v>
          </cell>
          <cell r="I4164" t="str">
            <v>限肺结核、病毒性肝炎、艾滋病、梅毒手术患者加收。按手术费的15%加收</v>
          </cell>
          <cell r="J4164">
            <v>780</v>
          </cell>
          <cell r="K4164">
            <v>780</v>
          </cell>
          <cell r="L4164">
            <v>260</v>
          </cell>
        </row>
        <row r="4165">
          <cell r="D4165" t="str">
            <v>TTJH0678</v>
          </cell>
          <cell r="E4165" t="str">
            <v>宫腔镜下取异物</v>
          </cell>
        </row>
        <row r="4165">
          <cell r="H4165" t="str">
            <v>例</v>
          </cell>
          <cell r="I4165" t="str">
            <v>6岁以下（含6岁生日当天）儿童手术可按手术费的15%加收。</v>
          </cell>
          <cell r="J4165">
            <v>780</v>
          </cell>
          <cell r="K4165">
            <v>780</v>
          </cell>
          <cell r="L4165">
            <v>260</v>
          </cell>
        </row>
        <row r="4166">
          <cell r="D4166" t="str">
            <v>TTJH0679</v>
          </cell>
          <cell r="E4166" t="str">
            <v>高危钳刮术</v>
          </cell>
        </row>
        <row r="4166">
          <cell r="H4166" t="str">
            <v>例</v>
          </cell>
        </row>
        <row r="4166">
          <cell r="J4166">
            <v>780</v>
          </cell>
          <cell r="K4166">
            <v>780</v>
          </cell>
          <cell r="L4166">
            <v>260</v>
          </cell>
        </row>
        <row r="4167">
          <cell r="D4167" t="str">
            <v>TTJH0680</v>
          </cell>
          <cell r="E4167" t="str">
            <v>腹腔镜下附件粘连分离术</v>
          </cell>
        </row>
        <row r="4167">
          <cell r="H4167" t="str">
            <v>例</v>
          </cell>
        </row>
        <row r="4167">
          <cell r="J4167">
            <v>780</v>
          </cell>
          <cell r="K4167">
            <v>780</v>
          </cell>
          <cell r="L4167">
            <v>260</v>
          </cell>
        </row>
        <row r="4168">
          <cell r="D4168" t="str">
            <v>TTJH0681</v>
          </cell>
          <cell r="E4168" t="str">
            <v>高危人工流产</v>
          </cell>
        </row>
        <row r="4168">
          <cell r="H4168" t="str">
            <v>例</v>
          </cell>
          <cell r="I4168" t="str">
            <v>限肺结核、病毒性肝炎、艾滋病、梅毒手术患者加收。按手术费的15%加收</v>
          </cell>
          <cell r="J4168">
            <v>780</v>
          </cell>
          <cell r="K4168">
            <v>780</v>
          </cell>
          <cell r="L4168">
            <v>260</v>
          </cell>
        </row>
        <row r="4169">
          <cell r="D4169" t="str">
            <v>TTJH0682</v>
          </cell>
          <cell r="E4169" t="str">
            <v>处女膜切开术</v>
          </cell>
        </row>
        <row r="4169">
          <cell r="H4169" t="str">
            <v>例</v>
          </cell>
          <cell r="I4169" t="str">
            <v>6岁以下（含6岁生日当天）儿童手术可按手术费的15%加收。</v>
          </cell>
          <cell r="J4169">
            <v>520</v>
          </cell>
          <cell r="K4169">
            <v>520</v>
          </cell>
          <cell r="L4169">
            <v>195</v>
          </cell>
        </row>
        <row r="4170">
          <cell r="D4170" t="str">
            <v>TTJH0683</v>
          </cell>
          <cell r="E4170" t="str">
            <v>阴道取异物</v>
          </cell>
        </row>
        <row r="4170">
          <cell r="H4170" t="str">
            <v>例</v>
          </cell>
          <cell r="I4170" t="str">
            <v>6岁以下（含6岁生日当天）儿童手术可按手术费的15%加收。</v>
          </cell>
          <cell r="J4170">
            <v>520</v>
          </cell>
          <cell r="K4170">
            <v>520</v>
          </cell>
          <cell r="L4170">
            <v>195</v>
          </cell>
        </row>
        <row r="4171">
          <cell r="D4171" t="str">
            <v>TTJH0685</v>
          </cell>
          <cell r="E4171" t="str">
            <v>粘膜息肉切除术</v>
          </cell>
        </row>
        <row r="4171">
          <cell r="H4171" t="str">
            <v>例</v>
          </cell>
          <cell r="I4171" t="str">
            <v>6岁以下（含6岁生日当天）儿童手术可按手术费的15%加收。</v>
          </cell>
          <cell r="J4171">
            <v>520</v>
          </cell>
          <cell r="K4171">
            <v>520</v>
          </cell>
          <cell r="L4171">
            <v>195</v>
          </cell>
        </row>
        <row r="4172">
          <cell r="D4172" t="str">
            <v>TTJH0686</v>
          </cell>
          <cell r="E4172" t="str">
            <v>诊断性刮宫</v>
          </cell>
        </row>
        <row r="4172">
          <cell r="H4172" t="str">
            <v>例</v>
          </cell>
          <cell r="I4172" t="str">
            <v>限肺结核、病毒性肝炎、艾滋病、梅毒手术患者加收。按手术费的15%加收</v>
          </cell>
          <cell r="J4172">
            <v>520</v>
          </cell>
          <cell r="K4172">
            <v>520</v>
          </cell>
          <cell r="L4172">
            <v>195</v>
          </cell>
        </row>
        <row r="4173">
          <cell r="D4173" t="str">
            <v>TTJH0687</v>
          </cell>
          <cell r="E4173" t="str">
            <v>输卵管通气</v>
          </cell>
        </row>
        <row r="4173">
          <cell r="H4173" t="str">
            <v>例</v>
          </cell>
        </row>
        <row r="4173">
          <cell r="J4173">
            <v>520</v>
          </cell>
          <cell r="K4173">
            <v>520</v>
          </cell>
          <cell r="L4173">
            <v>195</v>
          </cell>
        </row>
        <row r="4174">
          <cell r="D4174" t="str">
            <v>TTJH0689</v>
          </cell>
          <cell r="E4174" t="str">
            <v>腹腔镜下输卵管通畅术检查</v>
          </cell>
        </row>
        <row r="4174">
          <cell r="H4174" t="str">
            <v>例</v>
          </cell>
        </row>
        <row r="4174">
          <cell r="J4174">
            <v>520</v>
          </cell>
          <cell r="K4174">
            <v>520</v>
          </cell>
          <cell r="L4174">
            <v>195</v>
          </cell>
        </row>
        <row r="4175">
          <cell r="D4175" t="str">
            <v>TTJH0690</v>
          </cell>
          <cell r="E4175" t="str">
            <v>高危上环术</v>
          </cell>
        </row>
        <row r="4175">
          <cell r="H4175" t="str">
            <v>例</v>
          </cell>
          <cell r="I4175" t="str">
            <v>限肺结核、病毒性肝炎、艾滋病、梅毒手术患者加收。按手术费的15%加收</v>
          </cell>
          <cell r="J4175">
            <v>520</v>
          </cell>
          <cell r="K4175">
            <v>520</v>
          </cell>
          <cell r="L4175">
            <v>195</v>
          </cell>
        </row>
        <row r="4176">
          <cell r="D4176" t="str">
            <v>TTJH0691</v>
          </cell>
          <cell r="E4176" t="str">
            <v>高危取环术</v>
          </cell>
        </row>
        <row r="4176">
          <cell r="H4176" t="str">
            <v>例</v>
          </cell>
          <cell r="I4176" t="str">
            <v>限肺结核、病毒性肝炎、艾滋病、梅毒手术患者加收。按手术费的15%加收</v>
          </cell>
          <cell r="J4176">
            <v>520</v>
          </cell>
          <cell r="K4176">
            <v>520</v>
          </cell>
          <cell r="L4176">
            <v>195</v>
          </cell>
        </row>
        <row r="4177">
          <cell r="D4177" t="str">
            <v>TTJH0692</v>
          </cell>
          <cell r="E4177" t="str">
            <v>宫腔镜输卵管治疗（通液、注药等）</v>
          </cell>
        </row>
        <row r="4177">
          <cell r="H4177" t="str">
            <v>例</v>
          </cell>
        </row>
        <row r="4177">
          <cell r="J4177">
            <v>520</v>
          </cell>
          <cell r="K4177">
            <v>520</v>
          </cell>
          <cell r="L4177">
            <v>195</v>
          </cell>
        </row>
        <row r="4178">
          <cell r="D4178" t="str">
            <v>TTJH0694</v>
          </cell>
          <cell r="E4178" t="str">
            <v>人工流产术</v>
          </cell>
        </row>
        <row r="4178">
          <cell r="H4178" t="str">
            <v>例</v>
          </cell>
        </row>
        <row r="4178">
          <cell r="J4178">
            <v>520</v>
          </cell>
          <cell r="K4178">
            <v>520</v>
          </cell>
          <cell r="L4178">
            <v>195</v>
          </cell>
        </row>
        <row r="4179">
          <cell r="D4179" t="str">
            <v>TTJH0698</v>
          </cell>
          <cell r="E4179" t="str">
            <v>扩宫颈术</v>
          </cell>
          <cell r="F4179" t="str">
            <v>限子宫颈管粘连</v>
          </cell>
        </row>
        <row r="4179">
          <cell r="H4179" t="str">
            <v>例</v>
          </cell>
        </row>
        <row r="4179">
          <cell r="J4179">
            <v>260</v>
          </cell>
          <cell r="K4179">
            <v>260</v>
          </cell>
          <cell r="L4179">
            <v>130</v>
          </cell>
        </row>
        <row r="4180">
          <cell r="D4180" t="str">
            <v>TTJH0699</v>
          </cell>
          <cell r="E4180" t="str">
            <v>上环术</v>
          </cell>
        </row>
        <row r="4180">
          <cell r="H4180" t="str">
            <v>例</v>
          </cell>
          <cell r="I4180" t="str">
            <v>限肺结核、病毒性肝炎、艾滋病、梅毒手术患者加收。按手术费的15%加收</v>
          </cell>
          <cell r="J4180">
            <v>260</v>
          </cell>
          <cell r="K4180">
            <v>260</v>
          </cell>
          <cell r="L4180">
            <v>130</v>
          </cell>
        </row>
        <row r="4181">
          <cell r="D4181" t="str">
            <v>TTJH0700</v>
          </cell>
          <cell r="E4181" t="str">
            <v>取环术</v>
          </cell>
        </row>
        <row r="4181">
          <cell r="H4181" t="str">
            <v>例</v>
          </cell>
        </row>
        <row r="4181">
          <cell r="J4181">
            <v>260</v>
          </cell>
          <cell r="K4181">
            <v>260</v>
          </cell>
          <cell r="L4181">
            <v>130</v>
          </cell>
        </row>
        <row r="4182">
          <cell r="D4182" t="str">
            <v>TTJH0701</v>
          </cell>
          <cell r="E4182" t="str">
            <v>上皮下埋藏</v>
          </cell>
        </row>
        <row r="4182">
          <cell r="H4182" t="str">
            <v>例</v>
          </cell>
        </row>
        <row r="4182">
          <cell r="J4182">
            <v>260</v>
          </cell>
          <cell r="K4182">
            <v>260</v>
          </cell>
          <cell r="L4182">
            <v>130</v>
          </cell>
        </row>
        <row r="4183">
          <cell r="D4183" t="str">
            <v>TTJH0702</v>
          </cell>
          <cell r="E4183" t="str">
            <v>取皮下埋藏</v>
          </cell>
        </row>
        <row r="4183">
          <cell r="H4183" t="str">
            <v>例</v>
          </cell>
        </row>
        <row r="4183">
          <cell r="J4183">
            <v>260</v>
          </cell>
          <cell r="K4183">
            <v>260</v>
          </cell>
          <cell r="L4183">
            <v>130</v>
          </cell>
        </row>
        <row r="4184">
          <cell r="D4184" t="str">
            <v>HTL89309</v>
          </cell>
          <cell r="E4184" t="str">
            <v>会阴体重建阴道紧缩术</v>
          </cell>
          <cell r="F4184" t="str">
            <v>常规消毒，铺无菌巾，设计阴道口切口，局部注射麻醉药或肿胀液，剥离部分阴道后、侧壁，电凝止血，分层缝合分离的肛提肌，重建会阴体，分层缝合缩小阴道，部分切除多余黏膜，阴道外口整形，置入纱布卷，外阴包扎。</v>
          </cell>
          <cell r="G4184" t="str">
            <v>特殊缝线，止血材料，尿管</v>
          </cell>
          <cell r="H4184" t="str">
            <v>例</v>
          </cell>
        </row>
        <row r="4184">
          <cell r="J4184" t="str">
            <v>试行价格1950</v>
          </cell>
          <cell r="K4184" t="str">
            <v>试行价格1950</v>
          </cell>
          <cell r="L4184" t="str">
            <v>试行价格1040</v>
          </cell>
        </row>
        <row r="4185">
          <cell r="D4185" t="str">
            <v>HTL89401</v>
          </cell>
          <cell r="E4185" t="str">
            <v>生物补片阴道成形术</v>
          </cell>
          <cell r="F4185" t="str">
            <v>膀胱截石位，臀部铺消毒垫巾，消毒外阴，阴道前庭造穴，取羊膜或生物补片缝制成阴道模型，置于阴道造穴中并缝合固定。</v>
          </cell>
          <cell r="G4185" t="str">
            <v>补片，特殊缝线，止血材料、尿管</v>
          </cell>
          <cell r="H4185" t="str">
            <v>例</v>
          </cell>
        </row>
        <row r="4185">
          <cell r="J4185" t="str">
            <v>试行价格3900</v>
          </cell>
          <cell r="K4185" t="str">
            <v>试行价格3900</v>
          </cell>
          <cell r="L4185" t="str">
            <v>试行价格1560</v>
          </cell>
        </row>
        <row r="4186">
          <cell r="D4186" t="str">
            <v>HTL70301</v>
          </cell>
          <cell r="E4186" t="str">
            <v>阴道断端骶棘韧带悬吊术</v>
          </cell>
          <cell r="F4186" t="str">
            <v>膀胱截石位，消毒铺巾，消毒阴道，打开阴道后壁至阴道断端，上推直肠，暴露子宫骶韧带，分离暴露骶棘韧带，7号丝线缝合骶韧带和骶棘韧带，打结，提升阴道断端，缝合阴道后壁。不含阴道壁修补术、治疗尿失禁手术、吊带或生物补片修补术。</v>
          </cell>
          <cell r="G4186" t="str">
            <v>补片，特殊缝线，止血材料、尿管</v>
          </cell>
          <cell r="H4186" t="str">
            <v>例</v>
          </cell>
        </row>
        <row r="4186">
          <cell r="J4186" t="str">
            <v>试行价格3900</v>
          </cell>
          <cell r="K4186" t="str">
            <v>试行价格3900</v>
          </cell>
          <cell r="L4186" t="str">
            <v>试行价格1560</v>
          </cell>
        </row>
        <row r="4187">
          <cell r="D4187" t="str">
            <v>HTL70302</v>
          </cell>
          <cell r="E4187" t="str">
            <v>经腹阴道穹隆骶骨悬吊术</v>
          </cell>
          <cell r="F4187" t="str">
            <v>常规消毒，铺巾，开腹，分离骶前腹膜，暴露骶2-3，补片一端固定于阴道前后壁，另一端固定于骶前，关闭后腹膜。</v>
          </cell>
          <cell r="G4187" t="str">
            <v>补片，特殊缝线，止血材料、尿管</v>
          </cell>
          <cell r="H4187" t="str">
            <v>例</v>
          </cell>
        </row>
        <row r="4187">
          <cell r="J4187" t="str">
            <v>试行价格3900</v>
          </cell>
          <cell r="K4187" t="str">
            <v>试行价格3900</v>
          </cell>
          <cell r="L4187" t="str">
            <v>试行价格1560</v>
          </cell>
        </row>
        <row r="4188">
          <cell r="D4188" t="str">
            <v>HRJ71401</v>
          </cell>
          <cell r="E4188" t="str">
            <v>经阴道前壁尿道悬吊术</v>
          </cell>
          <cell r="F4188" t="str">
            <v>阴道前壁切口，使用穿刺针置入悬吊器或吊带、固定、关闭切口。</v>
          </cell>
          <cell r="G4188" t="str">
            <v>补片（吊带），特殊缝线，止血材料、尿管</v>
          </cell>
          <cell r="H4188" t="str">
            <v>例</v>
          </cell>
        </row>
        <row r="4188">
          <cell r="J4188" t="str">
            <v>试行价格1950</v>
          </cell>
          <cell r="K4188" t="str">
            <v>试行价格1950</v>
          </cell>
          <cell r="L4188" t="str">
            <v>试行价格1040</v>
          </cell>
        </row>
        <row r="4189">
          <cell r="D4189" t="str">
            <v>HTP71401</v>
          </cell>
          <cell r="E4189" t="str">
            <v>经阴道子宫骶棘韧带悬吊术</v>
          </cell>
          <cell r="F4189" t="str">
            <v>膀胱截石位，消毒铺巾，消毒阴道宫颈，打开阴道后壁至穹窿，上推直肠，暴露子宫骶韧带，分离暴露骶棘韧带，7号丝线缝合骶韧带和骶棘韧带，打结，提升子宫，缝合阴道后壁。不含阴道壁修补术、治疗尿失禁手术、吊带或生物补片修补术。</v>
          </cell>
          <cell r="G4189" t="str">
            <v>补片，特殊缝线，止血材料、尿管</v>
          </cell>
          <cell r="H4189" t="str">
            <v>例</v>
          </cell>
          <cell r="I4189" t="str">
            <v>双侧加收50%</v>
          </cell>
          <cell r="J4189" t="str">
            <v>试行价格3900</v>
          </cell>
          <cell r="K4189" t="str">
            <v>试行价格3900</v>
          </cell>
          <cell r="L4189" t="str">
            <v>试行价格1560</v>
          </cell>
        </row>
        <row r="4190">
          <cell r="D4190" t="str">
            <v>HTZ89301</v>
          </cell>
          <cell r="E4190" t="str">
            <v>全盆底重建修补术</v>
          </cell>
          <cell r="F4190" t="str">
            <v>指子宫脱垂、阴道前后壁脱垂等盆底支持组织的修补术。膀胱截石位，消毒铺巾，消毒阴道，打开阴道前后壁，利用生物网片系统与吊带系统重建盆底支持组织，修补盆底支持组织，缝合网片吊带系统，关闭阴道前后壁。不含子宫及其它盆腔脏器切除术、阴道前后壁修补术、治疗尿失禁的手术。</v>
          </cell>
          <cell r="G4190" t="str">
            <v>补片，特殊缝线，止血材料、尿管</v>
          </cell>
          <cell r="H4190" t="str">
            <v>例</v>
          </cell>
        </row>
        <row r="4190">
          <cell r="J4190" t="str">
            <v>试行价格5850</v>
          </cell>
          <cell r="K4190" t="str">
            <v>试行价格5850</v>
          </cell>
          <cell r="L4190" t="str">
            <v>试行价格2600</v>
          </cell>
        </row>
        <row r="4191">
          <cell r="D4191" t="str">
            <v>HRJ73604</v>
          </cell>
          <cell r="E4191" t="str">
            <v>女性尿道憩室切除术</v>
          </cell>
          <cell r="F4191" t="str">
            <v>会阴消毒，阴唇缝牵引线，尿道镜检查，注入美蓝，憩室上戳口，插入气囊尿管充盈，憩室黏膜上作荷包缝合，分离憩室，尿道插入气囊尿管至膀胱并牵拉，尿道上横断憩室颈，修剪该处并缝合。</v>
          </cell>
          <cell r="G4191" t="str">
            <v>特殊缝线，止血材料、尿管</v>
          </cell>
          <cell r="H4191" t="str">
            <v>例</v>
          </cell>
        </row>
        <row r="4191">
          <cell r="J4191" t="str">
            <v>试行价格3900</v>
          </cell>
          <cell r="K4191" t="str">
            <v>试行价格3900</v>
          </cell>
          <cell r="L4191" t="str">
            <v>试行价格1560</v>
          </cell>
        </row>
        <row r="4192">
          <cell r="D4192" t="str">
            <v>HTL83402</v>
          </cell>
          <cell r="E4192" t="str">
            <v>阴道旁修补术</v>
          </cell>
          <cell r="F4192" t="str">
            <v>膀胱截石位，消毒铺巾，消毒阴道，打开阴道前壁至脱垂最高点，向两侧分离达盆筋膜腱弓，缝合膀胱筋膜和盆筋膜腱弓数针，缝合阴道黏膜。不含阴道前后壁修补术、治疗尿失禁手术、吊带或生物补片修补术、会阴体修补术。</v>
          </cell>
          <cell r="G4192" t="str">
            <v>补片，特殊缝线，止血材料、尿管</v>
          </cell>
          <cell r="H4192" t="str">
            <v>例</v>
          </cell>
        </row>
        <row r="4192">
          <cell r="J4192" t="str">
            <v>试行价格3900</v>
          </cell>
          <cell r="K4192" t="str">
            <v>试行价格3900</v>
          </cell>
          <cell r="L4192" t="str">
            <v>试行价格1560</v>
          </cell>
        </row>
        <row r="4193">
          <cell r="D4193" t="str">
            <v>TTJH-10</v>
          </cell>
          <cell r="E4193" t="str">
            <v>（九）耳鼻喉科</v>
          </cell>
        </row>
        <row r="4194">
          <cell r="D4194" t="str">
            <v>HFG73303</v>
          </cell>
          <cell r="E4194" t="str">
            <v>激光镫骨底板开窗术</v>
          </cell>
        </row>
        <row r="4194">
          <cell r="G4194" t="str">
            <v>听小骨假体、止血明胶海绵除外</v>
          </cell>
          <cell r="H4194" t="str">
            <v>单侧</v>
          </cell>
        </row>
        <row r="4194">
          <cell r="J4194">
            <v>3900</v>
          </cell>
          <cell r="K4194">
            <v>3900</v>
          </cell>
          <cell r="L4194">
            <v>1560</v>
          </cell>
        </row>
        <row r="4195">
          <cell r="D4195" t="str">
            <v>HGA83601</v>
          </cell>
          <cell r="E4195" t="str">
            <v>经鼻内镜脑脊液鼻漏修补术</v>
          </cell>
        </row>
        <row r="4195">
          <cell r="G4195" t="str">
            <v>止血纱布、膨胀海绵除外</v>
          </cell>
          <cell r="H4195" t="str">
            <v>次</v>
          </cell>
          <cell r="I4195" t="str">
            <v>6岁以下（含6岁生日当天）儿童手术可按手术费的15%加收。</v>
          </cell>
          <cell r="J4195">
            <v>3900</v>
          </cell>
          <cell r="K4195">
            <v>3900</v>
          </cell>
          <cell r="L4195">
            <v>1560</v>
          </cell>
        </row>
        <row r="4196">
          <cell r="D4196" t="str">
            <v>HGB83307</v>
          </cell>
          <cell r="E4196" t="str">
            <v>单侧唇裂术后继发鼻畸形矫正术</v>
          </cell>
        </row>
        <row r="4196">
          <cell r="G4196" t="str">
            <v>填充材料、鼻梁假体线除外</v>
          </cell>
          <cell r="H4196" t="str">
            <v>单侧</v>
          </cell>
        </row>
        <row r="4196">
          <cell r="J4196">
            <v>3900</v>
          </cell>
          <cell r="K4196">
            <v>3900</v>
          </cell>
          <cell r="L4196">
            <v>1560</v>
          </cell>
        </row>
        <row r="4197">
          <cell r="D4197" t="str">
            <v>HGB89304</v>
          </cell>
          <cell r="E4197" t="str">
            <v>自体骨移植鼻根塌陷矫正术</v>
          </cell>
        </row>
        <row r="4197">
          <cell r="G4197" t="str">
            <v>钛钉、螺钉、特殊缝线、止血材料除外</v>
          </cell>
          <cell r="H4197" t="str">
            <v>次</v>
          </cell>
        </row>
        <row r="4197">
          <cell r="J4197">
            <v>5850</v>
          </cell>
          <cell r="K4197">
            <v>5850</v>
          </cell>
          <cell r="L4197">
            <v>2600</v>
          </cell>
        </row>
        <row r="4198">
          <cell r="D4198" t="str">
            <v>HGB89307</v>
          </cell>
          <cell r="E4198" t="str">
            <v>血管蒂皮瓣转移鼻部分再造术</v>
          </cell>
        </row>
        <row r="4198">
          <cell r="G4198" t="str">
            <v>特殊缝线</v>
          </cell>
          <cell r="H4198" t="str">
            <v>次</v>
          </cell>
        </row>
        <row r="4198">
          <cell r="J4198">
            <v>5850</v>
          </cell>
          <cell r="K4198">
            <v>5850</v>
          </cell>
          <cell r="L4198">
            <v>2600</v>
          </cell>
        </row>
        <row r="4199">
          <cell r="D4199" t="str">
            <v>HGB89308</v>
          </cell>
          <cell r="E4199" t="str">
            <v>颊部皮瓣转移鼻部分再造术</v>
          </cell>
        </row>
        <row r="4199">
          <cell r="G4199" t="str">
            <v>特殊缝线</v>
          </cell>
          <cell r="H4199" t="str">
            <v>次</v>
          </cell>
        </row>
        <row r="4199">
          <cell r="J4199">
            <v>3900</v>
          </cell>
          <cell r="K4199">
            <v>3900</v>
          </cell>
          <cell r="L4199">
            <v>1560</v>
          </cell>
        </row>
        <row r="4200">
          <cell r="D4200" t="str">
            <v>HGB89309</v>
          </cell>
          <cell r="E4200" t="str">
            <v>耳廓复合组织带蒂转移鼻部分缺损修复术</v>
          </cell>
        </row>
        <row r="4200">
          <cell r="G4200" t="str">
            <v>特殊缝线</v>
          </cell>
          <cell r="H4200" t="str">
            <v>单侧</v>
          </cell>
        </row>
        <row r="4200">
          <cell r="J4200">
            <v>5850</v>
          </cell>
          <cell r="K4200">
            <v>5850</v>
          </cell>
          <cell r="L4200">
            <v>2600</v>
          </cell>
        </row>
        <row r="4201">
          <cell r="D4201" t="str">
            <v>HGB89311</v>
          </cell>
          <cell r="E4201" t="str">
            <v>额部皮瓣全鼻再造术</v>
          </cell>
        </row>
        <row r="4201">
          <cell r="G4201" t="str">
            <v>特殊缝线、止血纱布、膨胀海绵除外</v>
          </cell>
          <cell r="H4201" t="str">
            <v>次</v>
          </cell>
        </row>
        <row r="4201">
          <cell r="J4201">
            <v>5850</v>
          </cell>
          <cell r="K4201">
            <v>5850</v>
          </cell>
          <cell r="L4201">
            <v>2600</v>
          </cell>
        </row>
        <row r="4202">
          <cell r="D4202" t="str">
            <v>HGB89312</v>
          </cell>
          <cell r="E4202" t="str">
            <v>额部扩张后皮瓣全鼻再造术</v>
          </cell>
        </row>
        <row r="4202">
          <cell r="G4202" t="str">
            <v>特殊缝线、止血纱布、膨胀海绵除外</v>
          </cell>
          <cell r="H4202" t="str">
            <v>次</v>
          </cell>
        </row>
        <row r="4202">
          <cell r="J4202">
            <v>5850</v>
          </cell>
          <cell r="K4202">
            <v>5850</v>
          </cell>
          <cell r="L4202">
            <v>2600</v>
          </cell>
        </row>
        <row r="4203">
          <cell r="D4203" t="str">
            <v>HGB89313</v>
          </cell>
          <cell r="E4203" t="str">
            <v>颊部皮瓣全鼻再造术</v>
          </cell>
        </row>
        <row r="4203">
          <cell r="G4203" t="str">
            <v>特殊缝线、止血纱布、膨胀海绵除外</v>
          </cell>
          <cell r="H4203" t="str">
            <v>次</v>
          </cell>
        </row>
        <row r="4203">
          <cell r="J4203">
            <v>5850</v>
          </cell>
          <cell r="K4203">
            <v>5850</v>
          </cell>
          <cell r="L4203">
            <v>2600</v>
          </cell>
        </row>
        <row r="4204">
          <cell r="D4204" t="str">
            <v>HGB89314</v>
          </cell>
          <cell r="E4204" t="str">
            <v>上臂皮管全鼻再造术</v>
          </cell>
        </row>
        <row r="4204">
          <cell r="G4204" t="str">
            <v>特殊缝线、外固定石膏、止血纱布、膨胀海绵除外</v>
          </cell>
          <cell r="H4204" t="str">
            <v>次</v>
          </cell>
        </row>
        <row r="4204">
          <cell r="J4204">
            <v>5850</v>
          </cell>
          <cell r="K4204">
            <v>5850</v>
          </cell>
          <cell r="L4204">
            <v>2600</v>
          </cell>
        </row>
        <row r="4205">
          <cell r="D4205" t="str">
            <v>HGC73301</v>
          </cell>
          <cell r="E4205" t="str">
            <v>鼻侧切开鼻腔鼻窦肿瘤切除术</v>
          </cell>
        </row>
        <row r="4205">
          <cell r="G4205" t="str">
            <v>止血纱布、膨胀海绵除外</v>
          </cell>
          <cell r="H4205" t="str">
            <v>次</v>
          </cell>
        </row>
        <row r="4205">
          <cell r="J4205">
            <v>3900</v>
          </cell>
          <cell r="K4205">
            <v>3900</v>
          </cell>
          <cell r="L4205">
            <v>1560</v>
          </cell>
        </row>
        <row r="4206">
          <cell r="D4206" t="str">
            <v>HGC73601</v>
          </cell>
          <cell r="E4206" t="str">
            <v>经鼻内镜鼻息肉切除术</v>
          </cell>
          <cell r="F4206" t="str">
            <v>消毒铺巾，局麻或全麻后，鼻内镜下，收缩鼻腔行应用圈套器或筛窦钳摘除鼻息肉切除术，也可应用电动切割器切除息肉，术后术腔填塞凡士林纱条或其它填塞材料。</v>
          </cell>
          <cell r="G4206" t="str">
            <v>止血纱布、膨胀海绵除外</v>
          </cell>
          <cell r="H4206" t="str">
            <v>单侧</v>
          </cell>
          <cell r="I4206" t="str">
            <v>6岁以下（含6岁生日当天）儿童手术可按手术费的15%加收。不得再加收手术材料费、手术技术附加费、层流净化手术费。</v>
          </cell>
          <cell r="J4206">
            <v>1300</v>
          </cell>
          <cell r="K4206">
            <v>1300</v>
          </cell>
          <cell r="L4206">
            <v>650</v>
          </cell>
        </row>
        <row r="4207">
          <cell r="D4207" t="str">
            <v>HGC73602</v>
          </cell>
          <cell r="E4207" t="str">
            <v>经鼻内镜鼻腔肿瘤切除术</v>
          </cell>
        </row>
        <row r="4207">
          <cell r="G4207" t="str">
            <v>止血纱布、膨胀海绵除外</v>
          </cell>
          <cell r="H4207" t="str">
            <v>次</v>
          </cell>
          <cell r="I4207" t="str">
            <v>6岁以下（含6岁生日当天）儿童手术可按手术费的15%加收。</v>
          </cell>
          <cell r="J4207">
            <v>3900</v>
          </cell>
          <cell r="K4207">
            <v>3900</v>
          </cell>
          <cell r="L4207">
            <v>1560</v>
          </cell>
        </row>
        <row r="4208">
          <cell r="D4208" t="str">
            <v>HGC73603</v>
          </cell>
          <cell r="E4208" t="str">
            <v>经鼻内镜鼻腔鼻窦肿瘤切除术</v>
          </cell>
        </row>
        <row r="4208">
          <cell r="G4208" t="str">
            <v>止血纱布、膨胀海绵除外</v>
          </cell>
          <cell r="H4208" t="str">
            <v>次</v>
          </cell>
        </row>
        <row r="4208">
          <cell r="J4208">
            <v>3900</v>
          </cell>
          <cell r="K4208">
            <v>3900</v>
          </cell>
          <cell r="L4208">
            <v>1560</v>
          </cell>
        </row>
        <row r="4209">
          <cell r="D4209" t="str">
            <v>HGC80303</v>
          </cell>
          <cell r="E4209" t="str">
            <v>鼻孔闭锁修复术</v>
          </cell>
        </row>
        <row r="4209">
          <cell r="G4209" t="str">
            <v>止血纱布、膨胀海绵除外</v>
          </cell>
          <cell r="H4209" t="str">
            <v>次</v>
          </cell>
        </row>
        <row r="4209">
          <cell r="J4209">
            <v>3900</v>
          </cell>
          <cell r="K4209">
            <v>3900</v>
          </cell>
          <cell r="L4209">
            <v>1560</v>
          </cell>
        </row>
        <row r="4210">
          <cell r="D4210" t="str">
            <v>HGC80601</v>
          </cell>
          <cell r="E4210" t="str">
            <v>鼻内镜鼻腔扩容术</v>
          </cell>
        </row>
        <row r="4210">
          <cell r="G4210" t="str">
            <v>止血纱布、膨胀海绵除外</v>
          </cell>
          <cell r="H4210" t="str">
            <v>次</v>
          </cell>
          <cell r="I4210" t="str">
            <v>6岁以下（含6岁生日当天）儿童手术可按手术费的15%加收。</v>
          </cell>
          <cell r="J4210">
            <v>3900</v>
          </cell>
          <cell r="K4210">
            <v>3900</v>
          </cell>
          <cell r="L4210">
            <v>1560</v>
          </cell>
        </row>
        <row r="4211">
          <cell r="D4211" t="str">
            <v>HGC83601</v>
          </cell>
          <cell r="E4211" t="str">
            <v>经鼻内镜后鼻孔成形术</v>
          </cell>
        </row>
        <row r="4211">
          <cell r="G4211" t="str">
            <v>止血纱布、膨胀海绵除外</v>
          </cell>
          <cell r="H4211" t="str">
            <v>次</v>
          </cell>
          <cell r="I4211" t="str">
            <v>6岁以下（含6岁生日当天）儿童手术可按手术费的15%加收。</v>
          </cell>
          <cell r="J4211">
            <v>3900</v>
          </cell>
          <cell r="K4211">
            <v>3900</v>
          </cell>
          <cell r="L4211">
            <v>1560</v>
          </cell>
        </row>
        <row r="4212">
          <cell r="D4212" t="str">
            <v>HGC86601</v>
          </cell>
          <cell r="E4212" t="str">
            <v>鼻内镜鼻腔泪囊吻合术</v>
          </cell>
        </row>
        <row r="4212">
          <cell r="G4212" t="str">
            <v>止血纱布、膨胀海绵、扩张管除外</v>
          </cell>
          <cell r="H4212" t="str">
            <v>次</v>
          </cell>
        </row>
        <row r="4212">
          <cell r="J4212">
            <v>3900</v>
          </cell>
          <cell r="K4212">
            <v>3900</v>
          </cell>
          <cell r="L4212">
            <v>1560</v>
          </cell>
        </row>
        <row r="4213">
          <cell r="D4213" t="str">
            <v>HGD70601</v>
          </cell>
          <cell r="E4213" t="str">
            <v>经鼻内镜鼻中隔偏曲三线减张术</v>
          </cell>
        </row>
        <row r="4213">
          <cell r="G4213" t="str">
            <v>止血纱布、膨胀海绵除外</v>
          </cell>
          <cell r="H4213" t="str">
            <v>次</v>
          </cell>
        </row>
        <row r="4213">
          <cell r="J4213">
            <v>3900</v>
          </cell>
          <cell r="K4213">
            <v>3900</v>
          </cell>
          <cell r="L4213">
            <v>1560</v>
          </cell>
        </row>
        <row r="4214">
          <cell r="D4214" t="str">
            <v>HGD83601</v>
          </cell>
          <cell r="E4214" t="str">
            <v>经鼻内镜鼻中隔偏曲矫正术</v>
          </cell>
        </row>
        <row r="4214">
          <cell r="G4214" t="str">
            <v>止血纱布、膨胀海绵除外</v>
          </cell>
          <cell r="H4214" t="str">
            <v>次</v>
          </cell>
        </row>
        <row r="4214">
          <cell r="J4214">
            <v>3900</v>
          </cell>
          <cell r="K4214">
            <v>3900</v>
          </cell>
          <cell r="L4214">
            <v>1560</v>
          </cell>
        </row>
        <row r="4215">
          <cell r="D4215" t="str">
            <v>HGF50601</v>
          </cell>
          <cell r="E4215" t="str">
            <v>经鼻内镜额窦开放术</v>
          </cell>
        </row>
        <row r="4215">
          <cell r="G4215" t="str">
            <v>止血纱布、膨胀海绵除外</v>
          </cell>
          <cell r="H4215" t="str">
            <v>单侧</v>
          </cell>
        </row>
        <row r="4215">
          <cell r="J4215">
            <v>3900</v>
          </cell>
          <cell r="K4215">
            <v>3900</v>
          </cell>
          <cell r="L4215">
            <v>1560</v>
          </cell>
        </row>
        <row r="4216">
          <cell r="D4216" t="str">
            <v>HGF50603</v>
          </cell>
          <cell r="E4216" t="str">
            <v>经鼻内镜全筛窦开放术</v>
          </cell>
        </row>
        <row r="4216">
          <cell r="G4216" t="str">
            <v>止血纱布、膨胀海绵除外</v>
          </cell>
          <cell r="H4216" t="str">
            <v>单侧</v>
          </cell>
          <cell r="I4216" t="str">
            <v>6岁以下（含6岁生日当天）儿童手术可按手术费的15%加收。</v>
          </cell>
          <cell r="J4216">
            <v>3900</v>
          </cell>
          <cell r="K4216">
            <v>3900</v>
          </cell>
          <cell r="L4216">
            <v>1560</v>
          </cell>
        </row>
        <row r="4217">
          <cell r="D4217" t="str">
            <v>HGF50604</v>
          </cell>
          <cell r="E4217" t="str">
            <v>经鼻内镜蝶窦开放术</v>
          </cell>
        </row>
        <row r="4217">
          <cell r="G4217" t="str">
            <v>止血纱布、膨胀海绵除外</v>
          </cell>
          <cell r="H4217" t="str">
            <v>单侧</v>
          </cell>
        </row>
        <row r="4217">
          <cell r="J4217">
            <v>3900</v>
          </cell>
          <cell r="K4217">
            <v>3900</v>
          </cell>
          <cell r="L4217">
            <v>1560</v>
          </cell>
        </row>
        <row r="4218">
          <cell r="D4218" t="str">
            <v>HGF50605</v>
          </cell>
          <cell r="E4218" t="str">
            <v>经鼻内镜全组鼻窦开放术</v>
          </cell>
          <cell r="F4218" t="str">
            <v>麻醉，消毒铺巾，收缩鼻腔后，经内镜探查鼻腔，鼻窦，应用内镜手术钳或鼻电动切割器等开放筛窦、上颌窦、额窦、蝶窦，扩大各窦的自然开口，清除窦内的脓性分泌物及水肿的黏膜，术后术腔填塞止血材料。病变黏膜或组织可送病理学检查。</v>
          </cell>
          <cell r="G4218" t="str">
            <v>止血纱布、膨胀海绵除外</v>
          </cell>
          <cell r="H4218" t="str">
            <v>单侧</v>
          </cell>
          <cell r="I4218" t="str">
            <v>手术费不允许上浮50%，不再收取10%手术技术附加费、20%手术材料费。</v>
          </cell>
          <cell r="J4218">
            <v>1500</v>
          </cell>
          <cell r="K4218">
            <v>1500</v>
          </cell>
          <cell r="L4218">
            <v>1200</v>
          </cell>
        </row>
        <row r="4219">
          <cell r="D4219" t="str">
            <v>HGF73301</v>
          </cell>
          <cell r="E4219" t="str">
            <v>额窦病变切除术</v>
          </cell>
        </row>
        <row r="4219">
          <cell r="G4219" t="str">
            <v>止血纱布、膨胀海绵除外</v>
          </cell>
          <cell r="H4219" t="str">
            <v>单侧</v>
          </cell>
        </row>
        <row r="4219">
          <cell r="J4219">
            <v>3900</v>
          </cell>
          <cell r="K4219">
            <v>3900</v>
          </cell>
          <cell r="L4219">
            <v>1560</v>
          </cell>
        </row>
        <row r="4220">
          <cell r="D4220" t="str">
            <v>HGF73601</v>
          </cell>
          <cell r="E4220" t="str">
            <v>经鼻内镜额窦底切除术</v>
          </cell>
          <cell r="F4220" t="str">
            <v>消毒铺巾，鼻内镜下，收缩鼻腔后，探查鼻腔、鼻窦，去除部分上颌骨额突，暴露额窦口，开放额窦，切除额窦底大部分骨质。术后术腔填塞。</v>
          </cell>
          <cell r="G4220" t="str">
            <v>止血纱布、膨胀海绵除外</v>
          </cell>
          <cell r="H4220" t="str">
            <v>单侧</v>
          </cell>
          <cell r="I4220" t="str">
            <v>手术费不允许上浮50%，不再收取10%手术技术附加费、20%手术材料费。</v>
          </cell>
          <cell r="J4220">
            <v>1400</v>
          </cell>
          <cell r="K4220">
            <v>1400</v>
          </cell>
          <cell r="L4220">
            <v>1200</v>
          </cell>
        </row>
        <row r="4221">
          <cell r="D4221" t="str">
            <v>HGF73602</v>
          </cell>
          <cell r="E4221" t="str">
            <v>鼻内镜下蝶窦病变切除术</v>
          </cell>
        </row>
        <row r="4221">
          <cell r="G4221" t="str">
            <v>止血纱布、膨胀海绵除外</v>
          </cell>
          <cell r="H4221" t="str">
            <v>单侧</v>
          </cell>
        </row>
        <row r="4221">
          <cell r="J4221">
            <v>3900</v>
          </cell>
          <cell r="K4221">
            <v>3900</v>
          </cell>
          <cell r="L4221">
            <v>1560</v>
          </cell>
        </row>
        <row r="4222">
          <cell r="D4222" t="str">
            <v>HGF73605</v>
          </cell>
          <cell r="E4222" t="str">
            <v>经鼻内镜保留鼻腔外侧壁上额窦病变切除术</v>
          </cell>
        </row>
        <row r="4222">
          <cell r="G4222" t="str">
            <v>止血纱布、膨胀海绵除外</v>
          </cell>
          <cell r="H4222" t="str">
            <v>单侧</v>
          </cell>
        </row>
        <row r="4222">
          <cell r="J4222">
            <v>3900</v>
          </cell>
          <cell r="K4222">
            <v>3900</v>
          </cell>
          <cell r="L4222">
            <v>1560</v>
          </cell>
        </row>
        <row r="4223">
          <cell r="D4223" t="str">
            <v>HGF73606</v>
          </cell>
          <cell r="E4223" t="str">
            <v>经鼻内镜鼻窦肿瘤切除术</v>
          </cell>
        </row>
        <row r="4223">
          <cell r="G4223" t="str">
            <v>止血纱布、膨胀海绵</v>
          </cell>
          <cell r="H4223" t="str">
            <v>次</v>
          </cell>
        </row>
        <row r="4223">
          <cell r="J4223">
            <v>3900</v>
          </cell>
          <cell r="K4223">
            <v>3900</v>
          </cell>
          <cell r="L4223">
            <v>1560</v>
          </cell>
        </row>
        <row r="4224">
          <cell r="D4224" t="str">
            <v>HGF77601</v>
          </cell>
          <cell r="E4224" t="str">
            <v>经鼻内镜上颌窦根治术</v>
          </cell>
          <cell r="F4224" t="str">
            <v>消毒铺巾，收缩鼻腔后，经中鼻道切开钩突，开放上颌窦自然口，扩大窦口，经中鼻道扩大的上颌窦口清除窦内粘膜及病变组织或经下鼻道开窗进入上颌窦后清除窦内病变及黏膜，术后鼻腔内填压适当止血材料。</v>
          </cell>
          <cell r="G4224" t="str">
            <v>止血纱布、膨胀海绵除外</v>
          </cell>
          <cell r="H4224" t="str">
            <v>单侧</v>
          </cell>
          <cell r="I4224" t="str">
            <v>手术费不允许上浮50%，不再收取10%手术技术附加费、20%手术材料费。</v>
          </cell>
          <cell r="J4224">
            <v>1000</v>
          </cell>
          <cell r="K4224">
            <v>1000</v>
          </cell>
          <cell r="L4224">
            <v>1000</v>
          </cell>
        </row>
        <row r="4225">
          <cell r="D4225" t="str">
            <v>TTJH0703</v>
          </cell>
          <cell r="E4225" t="str">
            <v>支撑喉镜下CO2激光辅助显微手术</v>
          </cell>
        </row>
        <row r="4225">
          <cell r="H4225" t="str">
            <v>次</v>
          </cell>
        </row>
        <row r="4225">
          <cell r="J4225">
            <v>3900</v>
          </cell>
          <cell r="K4225">
            <v>3900</v>
          </cell>
          <cell r="L4225">
            <v>1560</v>
          </cell>
        </row>
        <row r="4226">
          <cell r="D4226" t="str">
            <v>TTJH0704</v>
          </cell>
          <cell r="E4226" t="str">
            <v>食道静脉曲张硬化注射</v>
          </cell>
        </row>
        <row r="4226">
          <cell r="H4226" t="str">
            <v>例</v>
          </cell>
          <cell r="I4226" t="str">
            <v>限肺结核、病毒性肝炎、艾滋病、梅毒手术患者加收。按手术费的15%加收</v>
          </cell>
          <cell r="J4226">
            <v>3900</v>
          </cell>
          <cell r="K4226">
            <v>3900</v>
          </cell>
          <cell r="L4226">
            <v>1560</v>
          </cell>
        </row>
        <row r="4227">
          <cell r="D4227" t="str">
            <v>TTJH0705</v>
          </cell>
          <cell r="E4227" t="str">
            <v>鼻侧切开术</v>
          </cell>
        </row>
        <row r="4227">
          <cell r="H4227" t="str">
            <v>例</v>
          </cell>
          <cell r="I4227" t="str">
            <v>6岁以下（含6岁生日当天）儿童手术可按手术费的15%加收。限肺结核、病毒性肝炎、艾滋病、梅毒手术患者加收。按手术费的15%加收</v>
          </cell>
          <cell r="J4227">
            <v>3900</v>
          </cell>
          <cell r="K4227">
            <v>3900</v>
          </cell>
          <cell r="L4227">
            <v>1560</v>
          </cell>
        </row>
        <row r="4228">
          <cell r="D4228" t="str">
            <v>TTJH0706</v>
          </cell>
          <cell r="E4228" t="str">
            <v>颈部淋巴清扫术</v>
          </cell>
        </row>
        <row r="4228">
          <cell r="H4228" t="str">
            <v>例</v>
          </cell>
        </row>
        <row r="4228">
          <cell r="J4228">
            <v>3900</v>
          </cell>
          <cell r="K4228">
            <v>3900</v>
          </cell>
          <cell r="L4228">
            <v>1560</v>
          </cell>
        </row>
        <row r="4229">
          <cell r="D4229" t="str">
            <v>TTJH0707</v>
          </cell>
          <cell r="E4229" t="str">
            <v>喉半截</v>
          </cell>
        </row>
        <row r="4229">
          <cell r="H4229" t="str">
            <v>例</v>
          </cell>
        </row>
        <row r="4229">
          <cell r="J4229">
            <v>3900</v>
          </cell>
          <cell r="K4229">
            <v>3900</v>
          </cell>
          <cell r="L4229">
            <v>1560</v>
          </cell>
        </row>
        <row r="4230">
          <cell r="D4230" t="str">
            <v>TTJH0708</v>
          </cell>
          <cell r="E4230" t="str">
            <v>喉全截</v>
          </cell>
        </row>
        <row r="4230">
          <cell r="H4230" t="str">
            <v>例</v>
          </cell>
        </row>
        <row r="4230">
          <cell r="J4230">
            <v>3900</v>
          </cell>
          <cell r="K4230">
            <v>3900</v>
          </cell>
          <cell r="L4230">
            <v>1560</v>
          </cell>
        </row>
        <row r="4231">
          <cell r="D4231" t="str">
            <v>TTJH0709</v>
          </cell>
          <cell r="E4231" t="str">
            <v>喉头全摘术</v>
          </cell>
        </row>
        <row r="4231">
          <cell r="H4231" t="str">
            <v>例</v>
          </cell>
        </row>
        <row r="4231">
          <cell r="J4231">
            <v>3900</v>
          </cell>
          <cell r="K4231">
            <v>3900</v>
          </cell>
          <cell r="L4231">
            <v>1560</v>
          </cell>
        </row>
        <row r="4232">
          <cell r="D4232" t="str">
            <v>TTJH0710</v>
          </cell>
          <cell r="E4232" t="str">
            <v>内淋巴囊减压术</v>
          </cell>
        </row>
        <row r="4232">
          <cell r="H4232" t="str">
            <v>例</v>
          </cell>
        </row>
        <row r="4232">
          <cell r="J4232">
            <v>3900</v>
          </cell>
          <cell r="K4232">
            <v>3900</v>
          </cell>
          <cell r="L4232">
            <v>1560</v>
          </cell>
        </row>
        <row r="4233">
          <cell r="D4233" t="str">
            <v>TTJH0711</v>
          </cell>
          <cell r="E4233" t="str">
            <v>面神经减压术</v>
          </cell>
        </row>
        <row r="4233">
          <cell r="H4233" t="str">
            <v>例</v>
          </cell>
          <cell r="I4233" t="str">
            <v>6岁以下（含6岁生日当天）儿童手术可按手术费的15%加收。不再收取手术技术附加费、手术材料费</v>
          </cell>
          <cell r="J4233">
            <v>2800</v>
          </cell>
          <cell r="K4233">
            <v>2800</v>
          </cell>
          <cell r="L4233">
            <v>1200</v>
          </cell>
        </row>
        <row r="4234">
          <cell r="D4234" t="str">
            <v>TTJH0712</v>
          </cell>
          <cell r="E4234" t="str">
            <v>镫骨底板撼动术</v>
          </cell>
        </row>
        <row r="4234">
          <cell r="H4234" t="str">
            <v>例</v>
          </cell>
          <cell r="I4234" t="str">
            <v>6岁以下（含6岁生日当天）儿童手术可按手术费的15%加收。</v>
          </cell>
          <cell r="J4234">
            <v>3900</v>
          </cell>
          <cell r="K4234">
            <v>3900</v>
          </cell>
          <cell r="L4234">
            <v>1560</v>
          </cell>
        </row>
        <row r="4235">
          <cell r="D4235" t="str">
            <v>TTJH0713</v>
          </cell>
          <cell r="E4235" t="str">
            <v>发音重建术</v>
          </cell>
        </row>
        <row r="4235">
          <cell r="H4235" t="str">
            <v>例</v>
          </cell>
        </row>
        <row r="4235">
          <cell r="J4235">
            <v>3900</v>
          </cell>
          <cell r="K4235">
            <v>3900</v>
          </cell>
          <cell r="L4235">
            <v>1560</v>
          </cell>
        </row>
        <row r="4236">
          <cell r="D4236" t="str">
            <v>TTJH0714</v>
          </cell>
          <cell r="E4236" t="str">
            <v>喉狭窄成型术</v>
          </cell>
          <cell r="F4236" t="str">
            <v>消毒铺巾，应用支撑镜或开放颈部切口，暴露喉变形部位，切除喉部瘢痕组织、喉部冗余黏膜、调整喉部软骨等方式，形成喉部支撑结构、改善发声异常。</v>
          </cell>
        </row>
        <row r="4236">
          <cell r="H4236" t="str">
            <v>例</v>
          </cell>
          <cell r="I4236" t="str">
            <v>6岁以下（含6岁生日当天）儿童手术可按手术费的15%加收。不得再加收手术材料费、手术技术附加费、层流净化手术费。</v>
          </cell>
          <cell r="J4236">
            <v>3900</v>
          </cell>
          <cell r="K4236">
            <v>3900</v>
          </cell>
          <cell r="L4236">
            <v>1560</v>
          </cell>
        </row>
        <row r="4237">
          <cell r="D4237" t="str">
            <v>TTJH0715</v>
          </cell>
          <cell r="E4237" t="str">
            <v>喉裂开(声带外展 、内展及切除)</v>
          </cell>
        </row>
        <row r="4237">
          <cell r="H4237" t="str">
            <v>例</v>
          </cell>
        </row>
        <row r="4237">
          <cell r="J4237">
            <v>3900</v>
          </cell>
          <cell r="K4237">
            <v>3900</v>
          </cell>
          <cell r="L4237">
            <v>1560</v>
          </cell>
        </row>
        <row r="4238">
          <cell r="D4238" t="str">
            <v>TTJH0716</v>
          </cell>
          <cell r="E4238" t="str">
            <v>颈外耳进路咽侧肿物切除术</v>
          </cell>
        </row>
        <row r="4238">
          <cell r="H4238" t="str">
            <v>例</v>
          </cell>
        </row>
        <row r="4238">
          <cell r="J4238">
            <v>3900</v>
          </cell>
          <cell r="K4238">
            <v>3900</v>
          </cell>
          <cell r="L4238">
            <v>1560</v>
          </cell>
        </row>
        <row r="4239">
          <cell r="D4239" t="str">
            <v>TTJH0717</v>
          </cell>
          <cell r="E4239" t="str">
            <v>鼻咽癌切除术</v>
          </cell>
        </row>
        <row r="4239">
          <cell r="H4239" t="str">
            <v>例</v>
          </cell>
        </row>
        <row r="4239">
          <cell r="J4239">
            <v>3900</v>
          </cell>
          <cell r="K4239">
            <v>3900</v>
          </cell>
          <cell r="L4239">
            <v>1560</v>
          </cell>
        </row>
        <row r="4240">
          <cell r="D4240" t="str">
            <v>TTJH0718</v>
          </cell>
          <cell r="E4240" t="str">
            <v>颞骨切除术(或部分)</v>
          </cell>
        </row>
        <row r="4240">
          <cell r="H4240" t="str">
            <v>例</v>
          </cell>
        </row>
        <row r="4240">
          <cell r="J4240">
            <v>3900</v>
          </cell>
          <cell r="K4240">
            <v>3900</v>
          </cell>
          <cell r="L4240">
            <v>1560</v>
          </cell>
        </row>
        <row r="4241">
          <cell r="D4241" t="str">
            <v>TTJH0719</v>
          </cell>
          <cell r="E4241" t="str">
            <v>空肠代咽术</v>
          </cell>
        </row>
        <row r="4241">
          <cell r="H4241" t="str">
            <v>例</v>
          </cell>
        </row>
        <row r="4241">
          <cell r="J4241">
            <v>3900</v>
          </cell>
          <cell r="K4241">
            <v>3900</v>
          </cell>
          <cell r="L4241">
            <v>1560</v>
          </cell>
        </row>
        <row r="4242">
          <cell r="D4242" t="str">
            <v>TTJH0720</v>
          </cell>
          <cell r="E4242" t="str">
            <v>鼻咽吻合术</v>
          </cell>
        </row>
        <row r="4242">
          <cell r="H4242" t="str">
            <v>例</v>
          </cell>
        </row>
        <row r="4242">
          <cell r="J4242">
            <v>3900</v>
          </cell>
          <cell r="K4242">
            <v>3900</v>
          </cell>
          <cell r="L4242">
            <v>1560</v>
          </cell>
        </row>
        <row r="4243">
          <cell r="D4243" t="str">
            <v>TTJH0721</v>
          </cell>
          <cell r="E4243" t="str">
            <v>耳廓整型术</v>
          </cell>
        </row>
        <row r="4243">
          <cell r="H4243" t="str">
            <v>例</v>
          </cell>
          <cell r="I4243" t="str">
            <v>6岁以下（含6岁生日当天）儿童手术可按手术费的15%加收。</v>
          </cell>
          <cell r="J4243">
            <v>3900</v>
          </cell>
          <cell r="K4243">
            <v>3900</v>
          </cell>
          <cell r="L4243">
            <v>1560</v>
          </cell>
        </row>
        <row r="4244">
          <cell r="D4244" t="str">
            <v>TTJH0722</v>
          </cell>
          <cell r="E4244" t="str">
            <v>软硬腭切除术</v>
          </cell>
        </row>
        <row r="4244">
          <cell r="H4244" t="str">
            <v>例</v>
          </cell>
          <cell r="I4244" t="str">
            <v>6岁以下（含6岁生日当天）儿童手术可按手术费的15%加收。</v>
          </cell>
          <cell r="J4244">
            <v>3900</v>
          </cell>
          <cell r="K4244">
            <v>3900</v>
          </cell>
          <cell r="L4244">
            <v>1560</v>
          </cell>
        </row>
        <row r="4245">
          <cell r="D4245" t="str">
            <v>TTJH0723</v>
          </cell>
          <cell r="E4245" t="str">
            <v>中颅窝进路内听道探查术</v>
          </cell>
        </row>
        <row r="4245">
          <cell r="H4245" t="str">
            <v>例</v>
          </cell>
        </row>
        <row r="4245">
          <cell r="J4245">
            <v>3900</v>
          </cell>
          <cell r="K4245">
            <v>3900</v>
          </cell>
          <cell r="L4245">
            <v>1560</v>
          </cell>
        </row>
        <row r="4246">
          <cell r="D4246">
            <v>210401</v>
          </cell>
          <cell r="E4246" t="str">
            <v>经耳脑脊液耳漏修补术</v>
          </cell>
          <cell r="F4246" t="str">
            <v>消毒铺巾，耳后切开，乳突骨骼化，保留外耳道后上壁。开放面神经隐窝，详查乳突及中耳可疑之脑脊液漏病灶，用脂肪或颞肌瓣充填，加固。缝合切口，包扎。不含移植材料切取。</v>
          </cell>
        </row>
        <row r="4246">
          <cell r="H4246" t="str">
            <v>例</v>
          </cell>
          <cell r="I4246" t="str">
            <v>不得再加收手术材料费、手术技术附加费、层流净化手术费。</v>
          </cell>
          <cell r="J4246">
            <v>3000</v>
          </cell>
          <cell r="K4246">
            <v>3000</v>
          </cell>
          <cell r="L4246">
            <v>1200</v>
          </cell>
        </row>
        <row r="4247">
          <cell r="D4247">
            <v>213457</v>
          </cell>
          <cell r="E4247" t="str">
            <v>经颅脑脊液耳漏修补术</v>
          </cell>
        </row>
        <row r="4247">
          <cell r="H4247" t="str">
            <v>例</v>
          </cell>
          <cell r="I4247" t="str">
            <v>不得再加收手术材料费、手术技术附加费、层流净化手术费。</v>
          </cell>
          <cell r="J4247">
            <v>3900</v>
          </cell>
          <cell r="K4247">
            <v>3900</v>
          </cell>
          <cell r="L4247">
            <v>1560</v>
          </cell>
        </row>
        <row r="4248">
          <cell r="D4248" t="str">
            <v>TTJH0725</v>
          </cell>
          <cell r="E4248" t="str">
            <v>乙状窦进路神经切除术</v>
          </cell>
        </row>
        <row r="4248">
          <cell r="H4248" t="str">
            <v>例</v>
          </cell>
        </row>
        <row r="4248">
          <cell r="J4248">
            <v>3900</v>
          </cell>
          <cell r="K4248">
            <v>3900</v>
          </cell>
          <cell r="L4248">
            <v>1560</v>
          </cell>
        </row>
        <row r="4249">
          <cell r="D4249" t="str">
            <v>TTJH0726</v>
          </cell>
          <cell r="E4249" t="str">
            <v>刎颈</v>
          </cell>
        </row>
        <row r="4249">
          <cell r="H4249" t="str">
            <v>例</v>
          </cell>
        </row>
        <row r="4249">
          <cell r="J4249">
            <v>3900</v>
          </cell>
          <cell r="K4249">
            <v>3900</v>
          </cell>
          <cell r="L4249">
            <v>1560</v>
          </cell>
        </row>
        <row r="4250">
          <cell r="D4250" t="str">
            <v>TTJH0727</v>
          </cell>
          <cell r="E4250" t="str">
            <v>岩尖凿开术</v>
          </cell>
        </row>
        <row r="4250">
          <cell r="H4250" t="str">
            <v>例</v>
          </cell>
        </row>
        <row r="4250">
          <cell r="J4250">
            <v>1950</v>
          </cell>
          <cell r="K4250">
            <v>1950</v>
          </cell>
          <cell r="L4250">
            <v>1040</v>
          </cell>
        </row>
        <row r="4251">
          <cell r="D4251" t="str">
            <v>TTJH0728</v>
          </cell>
          <cell r="E4251" t="str">
            <v>蹬骨移植术</v>
          </cell>
        </row>
        <row r="4251">
          <cell r="H4251" t="str">
            <v>例</v>
          </cell>
        </row>
        <row r="4251">
          <cell r="J4251">
            <v>1950</v>
          </cell>
          <cell r="K4251">
            <v>1950</v>
          </cell>
          <cell r="L4251">
            <v>1040</v>
          </cell>
        </row>
        <row r="4252">
          <cell r="D4252" t="str">
            <v>TTJH0729</v>
          </cell>
          <cell r="E4252" t="str">
            <v>耳廓软骨剖刮除成型术</v>
          </cell>
        </row>
        <row r="4252">
          <cell r="H4252" t="str">
            <v>例</v>
          </cell>
        </row>
        <row r="4252">
          <cell r="J4252">
            <v>1950</v>
          </cell>
          <cell r="K4252">
            <v>1950</v>
          </cell>
          <cell r="L4252">
            <v>1040</v>
          </cell>
        </row>
        <row r="4253">
          <cell r="D4253" t="str">
            <v>TTJH0730</v>
          </cell>
          <cell r="E4253" t="str">
            <v>乳突根治术</v>
          </cell>
        </row>
        <row r="4253">
          <cell r="H4253" t="str">
            <v>例</v>
          </cell>
          <cell r="I4253" t="str">
            <v>6岁以下（含6岁生日当天）儿童手术可按手术费的15%加收。</v>
          </cell>
          <cell r="J4253">
            <v>1950</v>
          </cell>
          <cell r="K4253">
            <v>1950</v>
          </cell>
          <cell r="L4253">
            <v>1040</v>
          </cell>
        </row>
        <row r="4254">
          <cell r="D4254" t="str">
            <v>TTJH0731</v>
          </cell>
          <cell r="E4254" t="str">
            <v>外耳道成型术</v>
          </cell>
        </row>
        <row r="4254">
          <cell r="H4254" t="str">
            <v>例</v>
          </cell>
          <cell r="I4254" t="str">
            <v>6岁以下（含6岁生日当天）儿童手术可按手术费的15%加收。</v>
          </cell>
          <cell r="J4254">
            <v>1950</v>
          </cell>
          <cell r="K4254">
            <v>1950</v>
          </cell>
          <cell r="L4254">
            <v>1040</v>
          </cell>
        </row>
        <row r="4255">
          <cell r="D4255" t="str">
            <v>TTJH0732</v>
          </cell>
          <cell r="E4255" t="str">
            <v>上颌窦根治术</v>
          </cell>
        </row>
        <row r="4255">
          <cell r="H4255" t="str">
            <v>例</v>
          </cell>
          <cell r="I4255" t="str">
            <v>6岁以下（含6岁生日当天）儿童手术可按手术费的15%加收。</v>
          </cell>
          <cell r="J4255">
            <v>1950</v>
          </cell>
          <cell r="K4255">
            <v>1950</v>
          </cell>
          <cell r="L4255">
            <v>1040</v>
          </cell>
        </row>
        <row r="4256">
          <cell r="D4256" t="str">
            <v>TTJH0733</v>
          </cell>
          <cell r="E4256" t="str">
            <v>翼管神经阻断术</v>
          </cell>
        </row>
        <row r="4256">
          <cell r="H4256" t="str">
            <v>例</v>
          </cell>
        </row>
        <row r="4256">
          <cell r="J4256">
            <v>1950</v>
          </cell>
          <cell r="K4256">
            <v>1950</v>
          </cell>
          <cell r="L4256">
            <v>1040</v>
          </cell>
        </row>
        <row r="4257">
          <cell r="D4257" t="str">
            <v>TTJH0734</v>
          </cell>
          <cell r="E4257" t="str">
            <v>气管瘘复修术</v>
          </cell>
        </row>
        <row r="4257">
          <cell r="H4257" t="str">
            <v>例</v>
          </cell>
          <cell r="I4257" t="str">
            <v>6岁以下（含6岁生日当天）儿童手术可按手术费的15%加收。</v>
          </cell>
          <cell r="J4257">
            <v>1950</v>
          </cell>
          <cell r="K4257">
            <v>1950</v>
          </cell>
          <cell r="L4257">
            <v>1040</v>
          </cell>
        </row>
        <row r="4258">
          <cell r="D4258" t="str">
            <v>TTJH0735</v>
          </cell>
          <cell r="E4258" t="str">
            <v>鼻外进路鼻骨骨折复位术</v>
          </cell>
        </row>
        <row r="4258">
          <cell r="H4258" t="str">
            <v>例</v>
          </cell>
        </row>
        <row r="4258">
          <cell r="J4258">
            <v>1950</v>
          </cell>
          <cell r="K4258">
            <v>1950</v>
          </cell>
          <cell r="L4258">
            <v>1040</v>
          </cell>
        </row>
        <row r="4259">
          <cell r="D4259" t="str">
            <v>TTJH0736</v>
          </cell>
          <cell r="E4259" t="str">
            <v>鼻面部外伤清创缝合术</v>
          </cell>
        </row>
        <row r="4259">
          <cell r="H4259" t="str">
            <v>例</v>
          </cell>
          <cell r="I4259" t="str">
            <v>6岁以下（含6岁生日当天）儿童手术可按手术费的15%加收。</v>
          </cell>
          <cell r="J4259">
            <v>1950</v>
          </cell>
          <cell r="K4259">
            <v>1950</v>
          </cell>
          <cell r="L4259">
            <v>1040</v>
          </cell>
        </row>
        <row r="4260">
          <cell r="D4260" t="str">
            <v>TTJH0737</v>
          </cell>
          <cell r="E4260" t="str">
            <v>颈外静脉结扎术(顽固性鼻血)</v>
          </cell>
        </row>
        <row r="4260">
          <cell r="H4260" t="str">
            <v>例</v>
          </cell>
        </row>
        <row r="4260">
          <cell r="J4260">
            <v>1950</v>
          </cell>
          <cell r="K4260">
            <v>1950</v>
          </cell>
          <cell r="L4260">
            <v>1040</v>
          </cell>
        </row>
        <row r="4261">
          <cell r="D4261" t="str">
            <v>TTJH0738</v>
          </cell>
          <cell r="E4261" t="str">
            <v>筛前动脉结扎术</v>
          </cell>
        </row>
        <row r="4261">
          <cell r="H4261" t="str">
            <v>例</v>
          </cell>
        </row>
        <row r="4261">
          <cell r="J4261">
            <v>1950</v>
          </cell>
          <cell r="K4261">
            <v>1950</v>
          </cell>
          <cell r="L4261">
            <v>1040</v>
          </cell>
        </row>
        <row r="4262">
          <cell r="D4262" t="str">
            <v>TTJH0739</v>
          </cell>
          <cell r="E4262" t="str">
            <v>鞍鼻成型术</v>
          </cell>
        </row>
        <row r="4262">
          <cell r="H4262" t="str">
            <v>例</v>
          </cell>
        </row>
        <row r="4262">
          <cell r="J4262">
            <v>1950</v>
          </cell>
          <cell r="K4262">
            <v>1950</v>
          </cell>
          <cell r="L4262">
            <v>1040</v>
          </cell>
        </row>
        <row r="4263">
          <cell r="D4263" t="str">
            <v>TTJH0740</v>
          </cell>
          <cell r="E4263" t="str">
            <v>腭咽成型术</v>
          </cell>
        </row>
        <row r="4263">
          <cell r="H4263" t="str">
            <v>例</v>
          </cell>
          <cell r="I4263" t="str">
            <v>6岁以下（含6岁生日当天）儿童手术可按手术费的15%加收。</v>
          </cell>
          <cell r="J4263">
            <v>1950</v>
          </cell>
          <cell r="K4263">
            <v>1950</v>
          </cell>
          <cell r="L4263">
            <v>1040</v>
          </cell>
        </row>
        <row r="4264">
          <cell r="D4264" t="str">
            <v>TTJH0741</v>
          </cell>
          <cell r="E4264" t="str">
            <v>额窦开放术</v>
          </cell>
        </row>
        <row r="4264">
          <cell r="H4264" t="str">
            <v>例</v>
          </cell>
        </row>
        <row r="4264">
          <cell r="J4264">
            <v>1950</v>
          </cell>
          <cell r="K4264">
            <v>1950</v>
          </cell>
          <cell r="L4264">
            <v>1040</v>
          </cell>
        </row>
        <row r="4265">
          <cell r="D4265" t="str">
            <v>TTJH0742</v>
          </cell>
          <cell r="E4265" t="str">
            <v>软硬腭后移鼻咽腔缩窄术</v>
          </cell>
        </row>
        <row r="4265">
          <cell r="H4265" t="str">
            <v>例</v>
          </cell>
          <cell r="I4265" t="str">
            <v>6岁以下（含6岁生日当天）儿童手术可按手术费的15%加收。</v>
          </cell>
          <cell r="J4265">
            <v>1950</v>
          </cell>
          <cell r="K4265">
            <v>1950</v>
          </cell>
          <cell r="L4265">
            <v>1040</v>
          </cell>
        </row>
        <row r="4266">
          <cell r="D4266" t="str">
            <v>TTJH0743</v>
          </cell>
          <cell r="E4266" t="str">
            <v>筛窦囊肿摘除术</v>
          </cell>
        </row>
        <row r="4266">
          <cell r="H4266" t="str">
            <v>例</v>
          </cell>
        </row>
        <row r="4266">
          <cell r="J4266">
            <v>1950</v>
          </cell>
          <cell r="K4266">
            <v>1950</v>
          </cell>
          <cell r="L4266">
            <v>1040</v>
          </cell>
        </row>
        <row r="4267">
          <cell r="D4267" t="str">
            <v>TTJH0744</v>
          </cell>
          <cell r="E4267" t="str">
            <v>上颌窦内筛窦开放术</v>
          </cell>
        </row>
        <row r="4267">
          <cell r="H4267" t="str">
            <v>例</v>
          </cell>
        </row>
        <row r="4267">
          <cell r="J4267">
            <v>1950</v>
          </cell>
          <cell r="K4267">
            <v>1950</v>
          </cell>
          <cell r="L4267">
            <v>1040</v>
          </cell>
        </row>
        <row r="4268">
          <cell r="D4268" t="str">
            <v>TTJH0745</v>
          </cell>
          <cell r="E4268" t="str">
            <v>咽瘘修补术</v>
          </cell>
        </row>
        <row r="4268">
          <cell r="H4268" t="str">
            <v>例</v>
          </cell>
          <cell r="I4268" t="str">
            <v>6岁以下（含6岁生日当天）儿童手术可按手术费的15%加收。</v>
          </cell>
          <cell r="J4268">
            <v>1950</v>
          </cell>
          <cell r="K4268">
            <v>1950</v>
          </cell>
          <cell r="L4268">
            <v>1040</v>
          </cell>
        </row>
        <row r="4269">
          <cell r="D4269" t="str">
            <v>TTJH0747</v>
          </cell>
          <cell r="E4269" t="str">
            <v>部分耳廓修补术</v>
          </cell>
        </row>
        <row r="4269">
          <cell r="H4269" t="str">
            <v>例</v>
          </cell>
          <cell r="I4269" t="str">
            <v>6岁以下（含6岁生日当天）儿童手术可按手术费的15%加收。</v>
          </cell>
          <cell r="J4269">
            <v>1300</v>
          </cell>
          <cell r="K4269">
            <v>1300</v>
          </cell>
          <cell r="L4269">
            <v>650</v>
          </cell>
        </row>
        <row r="4270">
          <cell r="D4270" t="str">
            <v>TTJH0748</v>
          </cell>
          <cell r="E4270" t="str">
            <v>全耳廓修补术</v>
          </cell>
        </row>
        <row r="4270">
          <cell r="H4270" t="str">
            <v>例</v>
          </cell>
        </row>
        <row r="4270">
          <cell r="J4270">
            <v>1300</v>
          </cell>
          <cell r="K4270">
            <v>1300</v>
          </cell>
          <cell r="L4270">
            <v>650</v>
          </cell>
        </row>
        <row r="4271">
          <cell r="D4271" t="str">
            <v>TTJH0749</v>
          </cell>
          <cell r="E4271" t="str">
            <v>部分乳突根治术</v>
          </cell>
        </row>
        <row r="4271">
          <cell r="H4271" t="str">
            <v>例</v>
          </cell>
        </row>
        <row r="4271">
          <cell r="J4271">
            <v>1300</v>
          </cell>
          <cell r="K4271">
            <v>1300</v>
          </cell>
          <cell r="L4271">
            <v>650</v>
          </cell>
        </row>
        <row r="4272">
          <cell r="D4272" t="str">
            <v>TTJH0750</v>
          </cell>
          <cell r="E4272" t="str">
            <v>侧窦颈内静脉结扎术</v>
          </cell>
        </row>
        <row r="4272">
          <cell r="H4272" t="str">
            <v>例</v>
          </cell>
        </row>
        <row r="4272">
          <cell r="J4272">
            <v>1300</v>
          </cell>
          <cell r="K4272">
            <v>1300</v>
          </cell>
          <cell r="L4272">
            <v>650</v>
          </cell>
        </row>
        <row r="4273">
          <cell r="D4273" t="str">
            <v>TTJH0751</v>
          </cell>
          <cell r="E4273" t="str">
            <v>单纯乳突凿开术</v>
          </cell>
        </row>
        <row r="4273">
          <cell r="H4273" t="str">
            <v>例</v>
          </cell>
        </row>
        <row r="4273">
          <cell r="J4273">
            <v>1300</v>
          </cell>
          <cell r="K4273">
            <v>1300</v>
          </cell>
          <cell r="L4273">
            <v>650</v>
          </cell>
        </row>
        <row r="4274">
          <cell r="D4274" t="str">
            <v>TTJH0752</v>
          </cell>
          <cell r="E4274" t="str">
            <v>鼻中隔植骨术</v>
          </cell>
        </row>
        <row r="4274">
          <cell r="H4274" t="str">
            <v>例</v>
          </cell>
        </row>
        <row r="4274">
          <cell r="J4274">
            <v>1300</v>
          </cell>
          <cell r="K4274">
            <v>1300</v>
          </cell>
          <cell r="L4274">
            <v>650</v>
          </cell>
        </row>
        <row r="4275">
          <cell r="D4275" t="str">
            <v>TTJH0753</v>
          </cell>
          <cell r="E4275" t="str">
            <v>蝶窦刮除术</v>
          </cell>
        </row>
        <row r="4275">
          <cell r="H4275" t="str">
            <v>例</v>
          </cell>
        </row>
        <row r="4275">
          <cell r="J4275">
            <v>1300</v>
          </cell>
          <cell r="K4275">
            <v>1300</v>
          </cell>
          <cell r="L4275">
            <v>650</v>
          </cell>
        </row>
        <row r="4276">
          <cell r="D4276" t="str">
            <v>TTJH0754</v>
          </cell>
          <cell r="E4276" t="str">
            <v>额窦外部截除术</v>
          </cell>
        </row>
        <row r="4276">
          <cell r="H4276" t="str">
            <v>例</v>
          </cell>
        </row>
        <row r="4276">
          <cell r="J4276">
            <v>1300</v>
          </cell>
          <cell r="K4276">
            <v>1300</v>
          </cell>
          <cell r="L4276">
            <v>650</v>
          </cell>
        </row>
        <row r="4277">
          <cell r="D4277" t="str">
            <v>TTJH0755</v>
          </cell>
          <cell r="E4277" t="str">
            <v>鼻中隔矫正术</v>
          </cell>
        </row>
        <row r="4277">
          <cell r="H4277" t="str">
            <v>例</v>
          </cell>
          <cell r="I4277" t="str">
            <v>不再收取手术技术附加费、手术材料费</v>
          </cell>
          <cell r="J4277">
            <v>1040</v>
          </cell>
          <cell r="K4277">
            <v>1040</v>
          </cell>
          <cell r="L4277">
            <v>500</v>
          </cell>
        </row>
        <row r="4278">
          <cell r="D4278" t="str">
            <v>TTJH0756</v>
          </cell>
          <cell r="E4278" t="str">
            <v>喉头切开术</v>
          </cell>
        </row>
        <row r="4278">
          <cell r="H4278" t="str">
            <v>例</v>
          </cell>
        </row>
        <row r="4278">
          <cell r="J4278">
            <v>1300</v>
          </cell>
          <cell r="K4278">
            <v>1300</v>
          </cell>
          <cell r="L4278">
            <v>650</v>
          </cell>
        </row>
        <row r="4279">
          <cell r="D4279" t="str">
            <v>TTJH0757</v>
          </cell>
          <cell r="E4279" t="str">
            <v>喉头软骨部分切除术</v>
          </cell>
        </row>
        <row r="4279">
          <cell r="H4279" t="str">
            <v>例</v>
          </cell>
        </row>
        <row r="4279">
          <cell r="J4279">
            <v>1300</v>
          </cell>
          <cell r="K4279">
            <v>1300</v>
          </cell>
          <cell r="L4279">
            <v>650</v>
          </cell>
        </row>
        <row r="4280">
          <cell r="D4280" t="str">
            <v>TTJH0758</v>
          </cell>
          <cell r="E4280" t="str">
            <v>喉头部分摘除术</v>
          </cell>
        </row>
        <row r="4280">
          <cell r="H4280" t="str">
            <v>例</v>
          </cell>
        </row>
        <row r="4280">
          <cell r="J4280">
            <v>1300</v>
          </cell>
          <cell r="K4280">
            <v>1300</v>
          </cell>
          <cell r="L4280">
            <v>650</v>
          </cell>
        </row>
        <row r="4281">
          <cell r="D4281" t="str">
            <v>TTJH0759</v>
          </cell>
          <cell r="E4281" t="str">
            <v>鼻咽腔闭锁修补术</v>
          </cell>
        </row>
        <row r="4281">
          <cell r="H4281" t="str">
            <v>例</v>
          </cell>
        </row>
        <row r="4281">
          <cell r="J4281">
            <v>1300</v>
          </cell>
          <cell r="K4281">
            <v>1300</v>
          </cell>
          <cell r="L4281">
            <v>650</v>
          </cell>
        </row>
        <row r="4282">
          <cell r="D4282" t="str">
            <v>TTJH0760</v>
          </cell>
          <cell r="E4282" t="str">
            <v>鼻底囊肿切除术</v>
          </cell>
        </row>
        <row r="4282">
          <cell r="H4282" t="str">
            <v>例</v>
          </cell>
          <cell r="I4282" t="str">
            <v>6岁以下（含6岁生日当天）儿童手术可按手术费的15%加收。</v>
          </cell>
          <cell r="J4282">
            <v>1300</v>
          </cell>
          <cell r="K4282">
            <v>1300</v>
          </cell>
          <cell r="L4282">
            <v>650</v>
          </cell>
        </row>
        <row r="4283">
          <cell r="D4283" t="str">
            <v>TTJH0761</v>
          </cell>
          <cell r="E4283" t="str">
            <v>鼻中隔穿刺修补术</v>
          </cell>
        </row>
        <row r="4283">
          <cell r="H4283" t="str">
            <v>例</v>
          </cell>
        </row>
        <row r="4283">
          <cell r="J4283">
            <v>1300</v>
          </cell>
          <cell r="K4283">
            <v>1300</v>
          </cell>
          <cell r="L4283">
            <v>650</v>
          </cell>
        </row>
        <row r="4284">
          <cell r="D4284" t="str">
            <v>TTJH0762</v>
          </cell>
          <cell r="E4284" t="str">
            <v>鼓膜置管术</v>
          </cell>
        </row>
        <row r="4284">
          <cell r="H4284" t="str">
            <v>例</v>
          </cell>
          <cell r="I4284" t="str">
            <v>6岁以下（含6岁生日当天）儿童手术可按手术费的15%加收。不再收取手术技术附加费、手术材料费</v>
          </cell>
          <cell r="J4284">
            <v>720</v>
          </cell>
          <cell r="K4284">
            <v>720</v>
          </cell>
          <cell r="L4284">
            <v>500</v>
          </cell>
        </row>
        <row r="4285">
          <cell r="D4285" t="str">
            <v>TTJH0763</v>
          </cell>
          <cell r="E4285" t="str">
            <v>鼓膜贴补术</v>
          </cell>
        </row>
        <row r="4285">
          <cell r="H4285" t="str">
            <v>例</v>
          </cell>
        </row>
        <row r="4285">
          <cell r="J4285">
            <v>1300</v>
          </cell>
          <cell r="K4285">
            <v>1300</v>
          </cell>
          <cell r="L4285">
            <v>650</v>
          </cell>
        </row>
        <row r="4286">
          <cell r="D4286" t="str">
            <v>TTJH0764</v>
          </cell>
          <cell r="E4286" t="str">
            <v>中隔划痕术(中隔出血)</v>
          </cell>
        </row>
        <row r="4286">
          <cell r="H4286" t="str">
            <v>例</v>
          </cell>
        </row>
        <row r="4286">
          <cell r="J4286">
            <v>1300</v>
          </cell>
          <cell r="K4286">
            <v>1300</v>
          </cell>
          <cell r="L4286">
            <v>650</v>
          </cell>
        </row>
        <row r="4287">
          <cell r="D4287" t="str">
            <v>TTJH0765</v>
          </cell>
          <cell r="E4287" t="str">
            <v>外耳道骨瘤切除术</v>
          </cell>
        </row>
        <row r="4287">
          <cell r="H4287" t="str">
            <v>例</v>
          </cell>
        </row>
        <row r="4287">
          <cell r="J4287">
            <v>1300</v>
          </cell>
          <cell r="K4287">
            <v>1300</v>
          </cell>
          <cell r="L4287">
            <v>650</v>
          </cell>
        </row>
        <row r="4288">
          <cell r="D4288" t="str">
            <v>TTJH0766</v>
          </cell>
          <cell r="E4288" t="str">
            <v>支撑喉镜下显微手术</v>
          </cell>
        </row>
        <row r="4288">
          <cell r="H4288" t="str">
            <v>例</v>
          </cell>
          <cell r="I4288" t="str">
            <v>6岁以下（含6岁生日当天）儿童手术可按手术费的15%加收。</v>
          </cell>
          <cell r="J4288">
            <v>1300</v>
          </cell>
          <cell r="K4288">
            <v>1300</v>
          </cell>
          <cell r="L4288">
            <v>650</v>
          </cell>
        </row>
        <row r="4289">
          <cell r="D4289" t="str">
            <v>TTJH0767</v>
          </cell>
          <cell r="E4289" t="str">
            <v>耳前后瘘管切除术</v>
          </cell>
        </row>
        <row r="4289">
          <cell r="H4289" t="str">
            <v>例</v>
          </cell>
        </row>
        <row r="4289">
          <cell r="J4289">
            <v>1300</v>
          </cell>
          <cell r="K4289">
            <v>1300</v>
          </cell>
          <cell r="L4289">
            <v>650</v>
          </cell>
        </row>
        <row r="4290">
          <cell r="D4290" t="str">
            <v>TTJH0768</v>
          </cell>
          <cell r="E4290" t="str">
            <v>筛窦开放术</v>
          </cell>
        </row>
        <row r="4290">
          <cell r="H4290" t="str">
            <v>例</v>
          </cell>
          <cell r="I4290" t="str">
            <v>6岁以下（含6岁生日当天）儿童手术可按手术费的15%加收。</v>
          </cell>
          <cell r="J4290">
            <v>1300</v>
          </cell>
          <cell r="K4290">
            <v>1300</v>
          </cell>
          <cell r="L4290">
            <v>650</v>
          </cell>
        </row>
        <row r="4291">
          <cell r="D4291" t="str">
            <v>TTJH0769</v>
          </cell>
          <cell r="E4291" t="str">
            <v>鼻息肉摘除(广泛巨大多发)</v>
          </cell>
        </row>
        <row r="4291">
          <cell r="H4291" t="str">
            <v>例</v>
          </cell>
        </row>
        <row r="4291">
          <cell r="J4291">
            <v>1300</v>
          </cell>
          <cell r="K4291">
            <v>1300</v>
          </cell>
          <cell r="L4291">
            <v>650</v>
          </cell>
        </row>
        <row r="4292">
          <cell r="D4292" t="str">
            <v>TTJH0770</v>
          </cell>
          <cell r="E4292" t="str">
            <v>经直达喉镜喉肿物摘除术</v>
          </cell>
          <cell r="F4292" t="str">
            <v>经口置入直达喉镜，暴露咽喉部，使用多功能钳夹喉部夹取出肿物并送病理。不含病理学检查。（包括下咽肿物摘除术）</v>
          </cell>
        </row>
        <row r="4292">
          <cell r="H4292" t="str">
            <v>例</v>
          </cell>
          <cell r="I4292" t="str">
            <v>不得再加收手术材料费、手术技术附加费、层流净化手术费。</v>
          </cell>
          <cell r="J4292">
            <v>1000</v>
          </cell>
          <cell r="K4292">
            <v>1000</v>
          </cell>
          <cell r="L4292">
            <v>500</v>
          </cell>
        </row>
        <row r="4293">
          <cell r="D4293" t="str">
            <v>TTJH0771</v>
          </cell>
          <cell r="E4293" t="str">
            <v>耳前瘘管切除术</v>
          </cell>
        </row>
        <row r="4293">
          <cell r="H4293" t="str">
            <v>例</v>
          </cell>
          <cell r="I4293" t="str">
            <v>6岁以下（含6岁生日当天）儿童手术可按手术费的15%加收。</v>
          </cell>
          <cell r="J4293">
            <v>1300</v>
          </cell>
          <cell r="K4293">
            <v>1300</v>
          </cell>
          <cell r="L4293">
            <v>650</v>
          </cell>
        </row>
        <row r="4294">
          <cell r="D4294" t="str">
            <v>TTJH0772</v>
          </cell>
          <cell r="E4294" t="str">
            <v>颈外动脉结扎术</v>
          </cell>
        </row>
        <row r="4294">
          <cell r="H4294" t="str">
            <v>例</v>
          </cell>
        </row>
        <row r="4294">
          <cell r="J4294">
            <v>1040</v>
          </cell>
          <cell r="K4294">
            <v>1040</v>
          </cell>
          <cell r="L4294">
            <v>390</v>
          </cell>
        </row>
        <row r="4295">
          <cell r="D4295" t="str">
            <v>TTJH0773</v>
          </cell>
          <cell r="E4295" t="str">
            <v>鼻额孔开大术</v>
          </cell>
        </row>
        <row r="4295">
          <cell r="H4295" t="str">
            <v>例</v>
          </cell>
        </row>
        <row r="4295">
          <cell r="J4295">
            <v>1040</v>
          </cell>
          <cell r="K4295">
            <v>1040</v>
          </cell>
          <cell r="L4295">
            <v>390</v>
          </cell>
        </row>
        <row r="4296">
          <cell r="D4296" t="str">
            <v>TTJH0774</v>
          </cell>
          <cell r="E4296" t="str">
            <v>鼻息肉摘除术</v>
          </cell>
        </row>
        <row r="4296">
          <cell r="H4296" t="str">
            <v>例</v>
          </cell>
          <cell r="I4296" t="str">
            <v>不再收取手术技术附加费、手术材料费</v>
          </cell>
          <cell r="J4296">
            <v>700</v>
          </cell>
          <cell r="K4296">
            <v>700</v>
          </cell>
          <cell r="L4296">
            <v>600</v>
          </cell>
        </row>
        <row r="4297">
          <cell r="D4297" t="str">
            <v>TTJH0775</v>
          </cell>
          <cell r="E4297" t="str">
            <v>气管镜内肿瘤取除术</v>
          </cell>
        </row>
        <row r="4297">
          <cell r="H4297" t="str">
            <v>例</v>
          </cell>
          <cell r="I4297" t="str">
            <v>限肺结核、病毒性肝炎、艾滋病、梅毒手术患者加收。按手术费的15%加收</v>
          </cell>
          <cell r="J4297">
            <v>1040</v>
          </cell>
          <cell r="K4297">
            <v>1040</v>
          </cell>
          <cell r="L4297">
            <v>390</v>
          </cell>
        </row>
        <row r="4298">
          <cell r="D4298" t="str">
            <v>TTJH0776</v>
          </cell>
          <cell r="E4298" t="str">
            <v>环甲软骨膜喉切开术</v>
          </cell>
        </row>
        <row r="4298">
          <cell r="H4298" t="str">
            <v>例</v>
          </cell>
        </row>
        <row r="4298">
          <cell r="J4298">
            <v>1040</v>
          </cell>
          <cell r="K4298">
            <v>1040</v>
          </cell>
          <cell r="L4298">
            <v>390</v>
          </cell>
        </row>
        <row r="4299">
          <cell r="D4299" t="str">
            <v>TTJH0777</v>
          </cell>
          <cell r="E4299" t="str">
            <v>显微食道镜窥查取异物</v>
          </cell>
        </row>
        <row r="4299">
          <cell r="H4299" t="str">
            <v>例</v>
          </cell>
          <cell r="I4299" t="str">
            <v>6岁以下（含6岁生日当天）儿童手术可按手术费的15%加收。</v>
          </cell>
          <cell r="J4299">
            <v>1040</v>
          </cell>
          <cell r="K4299">
            <v>1040</v>
          </cell>
          <cell r="L4299">
            <v>390</v>
          </cell>
        </row>
        <row r="4300">
          <cell r="D4300" t="str">
            <v>TTJH0778</v>
          </cell>
          <cell r="E4300" t="str">
            <v>鼻骨骨折复位术(单纯复位)</v>
          </cell>
        </row>
        <row r="4300">
          <cell r="H4300" t="str">
            <v>例</v>
          </cell>
        </row>
        <row r="4300">
          <cell r="J4300">
            <v>1040</v>
          </cell>
          <cell r="K4300">
            <v>1040</v>
          </cell>
          <cell r="L4300">
            <v>390</v>
          </cell>
        </row>
        <row r="4301">
          <cell r="D4301" t="str">
            <v>TTJH0779</v>
          </cell>
          <cell r="E4301" t="str">
            <v>双下甲骨折移位术</v>
          </cell>
        </row>
        <row r="4301">
          <cell r="H4301" t="str">
            <v>例</v>
          </cell>
        </row>
        <row r="4301">
          <cell r="J4301">
            <v>1040</v>
          </cell>
          <cell r="K4301">
            <v>1040</v>
          </cell>
          <cell r="L4301">
            <v>390</v>
          </cell>
        </row>
        <row r="4302">
          <cell r="D4302" t="str">
            <v>TTJH0780</v>
          </cell>
          <cell r="E4302" t="str">
            <v>声带息肉</v>
          </cell>
        </row>
        <row r="4302">
          <cell r="H4302" t="str">
            <v>例</v>
          </cell>
        </row>
        <row r="4302">
          <cell r="J4302">
            <v>1040</v>
          </cell>
          <cell r="K4302">
            <v>1040</v>
          </cell>
          <cell r="L4302">
            <v>390</v>
          </cell>
        </row>
        <row r="4303">
          <cell r="D4303" t="str">
            <v>TTJH0781</v>
          </cell>
          <cell r="E4303" t="str">
            <v>会厌囊肿</v>
          </cell>
        </row>
        <row r="4303">
          <cell r="H4303" t="str">
            <v>例</v>
          </cell>
        </row>
        <row r="4303">
          <cell r="J4303">
            <v>1040</v>
          </cell>
          <cell r="K4303">
            <v>1040</v>
          </cell>
          <cell r="L4303">
            <v>390</v>
          </cell>
        </row>
        <row r="4304">
          <cell r="D4304" t="str">
            <v>TTJH0782</v>
          </cell>
          <cell r="E4304" t="str">
            <v>上颌窦鼻内开窗术</v>
          </cell>
        </row>
        <row r="4304">
          <cell r="H4304" t="str">
            <v>例</v>
          </cell>
          <cell r="I4304" t="str">
            <v>6岁以下（含6岁生日当天）儿童手术可按手术费的15%加收。</v>
          </cell>
          <cell r="J4304">
            <v>1040</v>
          </cell>
          <cell r="K4304">
            <v>1040</v>
          </cell>
          <cell r="L4304">
            <v>390</v>
          </cell>
        </row>
        <row r="4305">
          <cell r="D4305" t="str">
            <v>TTJH0783</v>
          </cell>
          <cell r="E4305" t="str">
            <v>耳甲腔成型术</v>
          </cell>
        </row>
        <row r="4305">
          <cell r="H4305" t="str">
            <v>例</v>
          </cell>
          <cell r="I4305" t="str">
            <v>6岁以下（含6岁生日当天）儿童手术可按手术费的15%加收。</v>
          </cell>
          <cell r="J4305">
            <v>1040</v>
          </cell>
          <cell r="K4305">
            <v>1040</v>
          </cell>
          <cell r="L4305">
            <v>390</v>
          </cell>
        </row>
        <row r="4306">
          <cell r="D4306" t="str">
            <v>TTJH0784</v>
          </cell>
          <cell r="E4306" t="str">
            <v>副耳切除</v>
          </cell>
        </row>
        <row r="4306">
          <cell r="H4306" t="str">
            <v>例</v>
          </cell>
          <cell r="I4306" t="str">
            <v>6岁以下（含6岁生日当天）儿童手术可按手术费的15%加收。</v>
          </cell>
          <cell r="J4306">
            <v>1040</v>
          </cell>
          <cell r="K4306">
            <v>1040</v>
          </cell>
          <cell r="L4306">
            <v>390</v>
          </cell>
        </row>
        <row r="4307">
          <cell r="D4307" t="str">
            <v>TTJH0785</v>
          </cell>
          <cell r="E4307" t="str">
            <v>扁桃腺摘除术</v>
          </cell>
        </row>
        <row r="4307">
          <cell r="H4307" t="str">
            <v>例</v>
          </cell>
          <cell r="I4307" t="str">
            <v>6岁以下（含6岁生日当天）儿童手术可按手术费的15%加收。</v>
          </cell>
          <cell r="J4307">
            <v>1040</v>
          </cell>
          <cell r="K4307">
            <v>1040</v>
          </cell>
          <cell r="L4307">
            <v>390</v>
          </cell>
        </row>
        <row r="4308">
          <cell r="D4308" t="str">
            <v>TTJH0786</v>
          </cell>
          <cell r="E4308" t="str">
            <v>气管切开术</v>
          </cell>
        </row>
        <row r="4308">
          <cell r="H4308" t="str">
            <v>例</v>
          </cell>
          <cell r="I4308" t="str">
            <v>6岁以下（含6岁生日当天）儿童手术可按手术费的15%加收。限肺结核、病毒性肝炎、艾滋病、梅毒手术患者加收。按手术费的15%加收</v>
          </cell>
          <cell r="J4308">
            <v>1040</v>
          </cell>
          <cell r="K4308">
            <v>1040</v>
          </cell>
          <cell r="L4308">
            <v>390</v>
          </cell>
        </row>
        <row r="4309">
          <cell r="D4309" t="str">
            <v>TTJH0787</v>
          </cell>
          <cell r="E4309" t="str">
            <v>气管内异物取出术</v>
          </cell>
        </row>
        <row r="4309">
          <cell r="H4309" t="str">
            <v>例</v>
          </cell>
          <cell r="I4309" t="str">
            <v>6岁以下（含6岁生日当天）儿童手术可按手术费的15%加收。限肺结核、病毒性肝炎、艾滋病、梅毒手术患者加收。按手术费的15%加收</v>
          </cell>
          <cell r="J4309">
            <v>1040</v>
          </cell>
          <cell r="K4309">
            <v>1040</v>
          </cell>
          <cell r="L4309">
            <v>390</v>
          </cell>
        </row>
        <row r="4310">
          <cell r="D4310" t="str">
            <v>TTJH0788</v>
          </cell>
          <cell r="E4310" t="str">
            <v>食道引线扩张术</v>
          </cell>
        </row>
        <row r="4310">
          <cell r="H4310" t="str">
            <v>例</v>
          </cell>
          <cell r="I4310" t="str">
            <v>6岁以下（含6岁生日当天）儿童手术可按手术费的15%加收。</v>
          </cell>
          <cell r="J4310">
            <v>1040</v>
          </cell>
          <cell r="K4310">
            <v>1040</v>
          </cell>
          <cell r="L4310">
            <v>390</v>
          </cell>
        </row>
        <row r="4311">
          <cell r="D4311" t="str">
            <v>TTJH0789</v>
          </cell>
          <cell r="E4311" t="str">
            <v>乳窦刮除术</v>
          </cell>
        </row>
        <row r="4311">
          <cell r="H4311" t="str">
            <v>例</v>
          </cell>
        </row>
        <row r="4311">
          <cell r="J4311">
            <v>780</v>
          </cell>
          <cell r="K4311">
            <v>780</v>
          </cell>
          <cell r="L4311">
            <v>260</v>
          </cell>
        </row>
        <row r="4312">
          <cell r="D4312" t="str">
            <v>TTJH0790</v>
          </cell>
          <cell r="E4312" t="str">
            <v>鼻下甲切除术</v>
          </cell>
        </row>
        <row r="4312">
          <cell r="H4312" t="str">
            <v>例</v>
          </cell>
        </row>
        <row r="4312">
          <cell r="J4312">
            <v>780</v>
          </cell>
          <cell r="K4312">
            <v>780</v>
          </cell>
          <cell r="L4312">
            <v>260</v>
          </cell>
        </row>
        <row r="4313">
          <cell r="D4313" t="str">
            <v>TTJH0791</v>
          </cell>
          <cell r="E4313" t="str">
            <v>鼻中甲切除术</v>
          </cell>
        </row>
        <row r="4313">
          <cell r="H4313" t="str">
            <v>例</v>
          </cell>
        </row>
        <row r="4313">
          <cell r="J4313">
            <v>780</v>
          </cell>
          <cell r="K4313">
            <v>780</v>
          </cell>
          <cell r="L4313">
            <v>260</v>
          </cell>
        </row>
        <row r="4314">
          <cell r="D4314" t="str">
            <v>TTJH0792</v>
          </cell>
          <cell r="E4314" t="str">
            <v>喉头肿瘤内镜切除术</v>
          </cell>
        </row>
        <row r="4314">
          <cell r="H4314" t="str">
            <v>例</v>
          </cell>
        </row>
        <row r="4314">
          <cell r="J4314">
            <v>780</v>
          </cell>
          <cell r="K4314">
            <v>780</v>
          </cell>
          <cell r="L4314">
            <v>260</v>
          </cell>
        </row>
        <row r="4315">
          <cell r="D4315" t="str">
            <v>TTJH0793</v>
          </cell>
          <cell r="E4315" t="str">
            <v>食道窥透取异物</v>
          </cell>
        </row>
        <row r="4315">
          <cell r="H4315" t="str">
            <v>例</v>
          </cell>
        </row>
        <row r="4315">
          <cell r="J4315">
            <v>780</v>
          </cell>
          <cell r="K4315">
            <v>780</v>
          </cell>
          <cell r="L4315">
            <v>260</v>
          </cell>
        </row>
        <row r="4316">
          <cell r="D4316" t="str">
            <v>TTJH0794</v>
          </cell>
          <cell r="E4316" t="str">
            <v>喉部肿瘤切除术(复杂)</v>
          </cell>
        </row>
        <row r="4316">
          <cell r="H4316" t="str">
            <v>例</v>
          </cell>
          <cell r="I4316" t="str">
            <v>6岁以下（含6岁生日当天）儿童手术可按手术费的15%加收。</v>
          </cell>
          <cell r="J4316">
            <v>780</v>
          </cell>
          <cell r="K4316">
            <v>780</v>
          </cell>
          <cell r="L4316">
            <v>260</v>
          </cell>
        </row>
        <row r="4317">
          <cell r="D4317" t="str">
            <v>TTJH0795</v>
          </cell>
          <cell r="E4317" t="str">
            <v>耳前后瘘摘除术</v>
          </cell>
        </row>
        <row r="4317">
          <cell r="H4317" t="str">
            <v>例</v>
          </cell>
        </row>
        <row r="4317">
          <cell r="J4317">
            <v>780</v>
          </cell>
          <cell r="K4317">
            <v>780</v>
          </cell>
          <cell r="L4317">
            <v>260</v>
          </cell>
        </row>
        <row r="4318">
          <cell r="D4318" t="str">
            <v>TTJH0796</v>
          </cell>
          <cell r="E4318" t="str">
            <v>外耳道异物取出术</v>
          </cell>
        </row>
        <row r="4318">
          <cell r="H4318" t="str">
            <v>例</v>
          </cell>
          <cell r="I4318" t="str">
            <v>6岁以下（含6岁生日当天）儿童手术可按手术费的15%加收。</v>
          </cell>
          <cell r="J4318">
            <v>520</v>
          </cell>
          <cell r="K4318">
            <v>520</v>
          </cell>
          <cell r="L4318">
            <v>195</v>
          </cell>
        </row>
        <row r="4319">
          <cell r="D4319" t="str">
            <v>TTJH0797</v>
          </cell>
          <cell r="E4319" t="str">
            <v>耳瘘修补术</v>
          </cell>
        </row>
        <row r="4319">
          <cell r="H4319" t="str">
            <v>例</v>
          </cell>
          <cell r="I4319" t="str">
            <v>6岁以下（含6岁生日当天）儿童手术可按手术费的15%加收。</v>
          </cell>
          <cell r="J4319">
            <v>520</v>
          </cell>
          <cell r="K4319">
            <v>520</v>
          </cell>
          <cell r="L4319">
            <v>195</v>
          </cell>
        </row>
        <row r="4320">
          <cell r="D4320" t="str">
            <v>TTJH0798</v>
          </cell>
          <cell r="E4320" t="str">
            <v>外耳道息肉摘除术</v>
          </cell>
        </row>
        <row r="4320">
          <cell r="H4320" t="str">
            <v>例</v>
          </cell>
          <cell r="I4320" t="str">
            <v>6岁以下（含6岁生日当天）儿童手术可按手术费的15%加收。</v>
          </cell>
          <cell r="J4320">
            <v>520</v>
          </cell>
          <cell r="K4320">
            <v>520</v>
          </cell>
          <cell r="L4320">
            <v>195</v>
          </cell>
        </row>
        <row r="4321">
          <cell r="D4321" t="str">
            <v>TTJH0799</v>
          </cell>
          <cell r="E4321" t="str">
            <v>耳廓肿瘤切除术</v>
          </cell>
        </row>
        <row r="4321">
          <cell r="H4321" t="str">
            <v>例</v>
          </cell>
          <cell r="I4321" t="str">
            <v>6岁以下（含6岁生日当天）儿童手术可按手术费的15%加收。</v>
          </cell>
          <cell r="J4321">
            <v>520</v>
          </cell>
          <cell r="K4321">
            <v>520</v>
          </cell>
          <cell r="L4321">
            <v>195</v>
          </cell>
        </row>
        <row r="4322">
          <cell r="D4322" t="str">
            <v>TTJH0800</v>
          </cell>
          <cell r="E4322" t="str">
            <v>鼻外部肿瘤切除术</v>
          </cell>
        </row>
        <row r="4322">
          <cell r="H4322" t="str">
            <v>例</v>
          </cell>
        </row>
        <row r="4322">
          <cell r="J4322">
            <v>520</v>
          </cell>
          <cell r="K4322">
            <v>520</v>
          </cell>
          <cell r="L4322">
            <v>195</v>
          </cell>
        </row>
        <row r="4323">
          <cell r="D4323" t="str">
            <v>TTJH0801</v>
          </cell>
          <cell r="E4323" t="str">
            <v>扁桃体周围脓肿切开术</v>
          </cell>
        </row>
        <row r="4323">
          <cell r="H4323" t="str">
            <v>例</v>
          </cell>
        </row>
        <row r="4323">
          <cell r="J4323">
            <v>520</v>
          </cell>
          <cell r="K4323">
            <v>520</v>
          </cell>
          <cell r="L4323">
            <v>195</v>
          </cell>
        </row>
        <row r="4324">
          <cell r="D4324" t="str">
            <v>TTJH0802</v>
          </cell>
          <cell r="E4324" t="str">
            <v>喉上神经切除术</v>
          </cell>
        </row>
        <row r="4324">
          <cell r="H4324" t="str">
            <v>例</v>
          </cell>
        </row>
        <row r="4324">
          <cell r="J4324">
            <v>520</v>
          </cell>
          <cell r="K4324">
            <v>520</v>
          </cell>
          <cell r="L4324">
            <v>195</v>
          </cell>
        </row>
        <row r="4325">
          <cell r="D4325" t="str">
            <v>TTJH0803</v>
          </cell>
          <cell r="E4325" t="str">
            <v>肿、腺样体刮除术</v>
          </cell>
        </row>
        <row r="4325">
          <cell r="H4325" t="str">
            <v>例</v>
          </cell>
          <cell r="I4325" t="str">
            <v>6岁以下（含6岁生日当天）儿童手术可按手术费的15%加收。</v>
          </cell>
          <cell r="J4325">
            <v>520</v>
          </cell>
          <cell r="K4325">
            <v>520</v>
          </cell>
          <cell r="L4325">
            <v>195</v>
          </cell>
        </row>
        <row r="4326">
          <cell r="D4326" t="str">
            <v>TTJH0804</v>
          </cell>
          <cell r="E4326" t="str">
            <v>喉头镜检查取异物</v>
          </cell>
        </row>
        <row r="4326">
          <cell r="H4326" t="str">
            <v>例</v>
          </cell>
          <cell r="I4326" t="str">
            <v>6岁以下（含6岁生日当天）儿童手术可按手术费的15%加收。</v>
          </cell>
          <cell r="J4326">
            <v>520</v>
          </cell>
          <cell r="K4326">
            <v>520</v>
          </cell>
          <cell r="L4326">
            <v>195</v>
          </cell>
        </row>
        <row r="4327">
          <cell r="D4327" t="str">
            <v>TTJH0805</v>
          </cell>
          <cell r="E4327" t="str">
            <v>咽侧、后脓肿切开术</v>
          </cell>
        </row>
        <row r="4327">
          <cell r="H4327" t="str">
            <v>例</v>
          </cell>
          <cell r="I4327" t="str">
            <v>6岁以下（含6岁生日当天）儿童手术可按手术费的15%加收。</v>
          </cell>
          <cell r="J4327">
            <v>520</v>
          </cell>
          <cell r="K4327">
            <v>520</v>
          </cell>
          <cell r="L4327">
            <v>195</v>
          </cell>
        </row>
        <row r="4328">
          <cell r="D4328" t="str">
            <v>TTJH0806</v>
          </cell>
          <cell r="E4328" t="str">
            <v>耳膜切开术</v>
          </cell>
        </row>
        <row r="4328">
          <cell r="H4328" t="str">
            <v>例</v>
          </cell>
          <cell r="I4328" t="str">
            <v>6岁以下（含6岁生日当天）儿童手术可按手术费的15%加收。</v>
          </cell>
          <cell r="J4328">
            <v>260</v>
          </cell>
          <cell r="K4328">
            <v>260</v>
          </cell>
          <cell r="L4328">
            <v>130</v>
          </cell>
        </row>
        <row r="4329">
          <cell r="D4329" t="str">
            <v>TTJH0807</v>
          </cell>
          <cell r="E4329" t="str">
            <v>耳膜修补术</v>
          </cell>
        </row>
        <row r="4329">
          <cell r="H4329" t="str">
            <v>例</v>
          </cell>
          <cell r="I4329" t="str">
            <v>6岁以下（含6岁生日当天）儿童手术可按手术费的15%加收。</v>
          </cell>
          <cell r="J4329">
            <v>260</v>
          </cell>
          <cell r="K4329">
            <v>260</v>
          </cell>
          <cell r="L4329">
            <v>130</v>
          </cell>
        </row>
        <row r="4330">
          <cell r="D4330" t="str">
            <v>TTJH0808</v>
          </cell>
          <cell r="E4330" t="str">
            <v>鼻中隔脓肿切开引流</v>
          </cell>
        </row>
        <row r="4330">
          <cell r="H4330" t="str">
            <v>例</v>
          </cell>
        </row>
        <row r="4330">
          <cell r="J4330">
            <v>260</v>
          </cell>
          <cell r="K4330">
            <v>260</v>
          </cell>
          <cell r="L4330">
            <v>130</v>
          </cell>
        </row>
        <row r="4331">
          <cell r="D4331" t="str">
            <v>TTJH0809</v>
          </cell>
          <cell r="E4331" t="str">
            <v>鼻异物取出</v>
          </cell>
        </row>
        <row r="4331">
          <cell r="H4331" t="str">
            <v>例</v>
          </cell>
          <cell r="I4331" t="str">
            <v>6岁以下（含6岁生日当天）儿童手术可按手术费的15%加收。</v>
          </cell>
          <cell r="J4331">
            <v>260</v>
          </cell>
          <cell r="K4331">
            <v>260</v>
          </cell>
          <cell r="L4331">
            <v>130</v>
          </cell>
        </row>
        <row r="4332">
          <cell r="D4332" t="str">
            <v>TTJH0810</v>
          </cell>
          <cell r="E4332" t="str">
            <v>上颌窦穿刺术</v>
          </cell>
        </row>
        <row r="4332">
          <cell r="H4332" t="str">
            <v>例</v>
          </cell>
          <cell r="I4332" t="str">
            <v>6岁以下（含6岁生日当天）儿童手术可按手术费的15%加收。</v>
          </cell>
          <cell r="J4332">
            <v>260</v>
          </cell>
          <cell r="K4332">
            <v>260</v>
          </cell>
          <cell r="L4332">
            <v>130</v>
          </cell>
        </row>
        <row r="4333">
          <cell r="D4333" t="str">
            <v>TTJH1307</v>
          </cell>
          <cell r="E4333" t="str">
            <v>耳廓复合组织游离移植鼻部分再造术</v>
          </cell>
        </row>
        <row r="4333">
          <cell r="G4333" t="str">
            <v>特殊缝线</v>
          </cell>
          <cell r="H4333" t="str">
            <v>单侧</v>
          </cell>
        </row>
        <row r="4333">
          <cell r="J4333">
            <v>3900</v>
          </cell>
          <cell r="K4333">
            <v>3900</v>
          </cell>
          <cell r="L4333">
            <v>1560</v>
          </cell>
        </row>
        <row r="4334">
          <cell r="D4334" t="str">
            <v>TTJH1308</v>
          </cell>
          <cell r="E4334" t="str">
            <v>迷路凿开术</v>
          </cell>
        </row>
        <row r="4334">
          <cell r="H4334" t="str">
            <v>例</v>
          </cell>
          <cell r="I4334" t="str">
            <v>6岁以下（含6岁生日当天）儿童手术可按手术费的15%加收。</v>
          </cell>
          <cell r="J4334">
            <v>3900</v>
          </cell>
          <cell r="K4334">
            <v>3900</v>
          </cell>
          <cell r="L4334">
            <v>1560</v>
          </cell>
        </row>
        <row r="4335">
          <cell r="D4335" t="str">
            <v>TTJH-11</v>
          </cell>
          <cell r="E4335" t="str">
            <v>（十）颌面外科</v>
          </cell>
          <cell r="F4335" t="str">
            <v>不加收手术技术附加费。</v>
          </cell>
        </row>
        <row r="4336">
          <cell r="D4336" t="str">
            <v>TTJH0811</v>
          </cell>
          <cell r="E4336" t="str">
            <v>颈深部肿物切除术</v>
          </cell>
        </row>
        <row r="4336">
          <cell r="H4336" t="str">
            <v>例</v>
          </cell>
          <cell r="I4336" t="str">
            <v>6岁以下（含6岁生日当天）儿童手术可按手术费的15%加收。限肺结核、病毒性肝炎、艾滋病、梅毒手术患者加收。按手术费的15%加收</v>
          </cell>
          <cell r="J4336">
            <v>3600</v>
          </cell>
          <cell r="K4336">
            <v>3600</v>
          </cell>
          <cell r="L4336">
            <v>1440</v>
          </cell>
        </row>
        <row r="4337">
          <cell r="D4337" t="str">
            <v>TTJH0812</v>
          </cell>
          <cell r="E4337" t="str">
            <v>唇癌切除即刻成形术</v>
          </cell>
        </row>
        <row r="4337">
          <cell r="H4337" t="str">
            <v>例</v>
          </cell>
        </row>
        <row r="4337">
          <cell r="J4337">
            <v>3600</v>
          </cell>
          <cell r="K4337">
            <v>3600</v>
          </cell>
          <cell r="L4337">
            <v>1440</v>
          </cell>
        </row>
        <row r="4338">
          <cell r="D4338" t="str">
            <v>TTJH0813</v>
          </cell>
          <cell r="E4338" t="str">
            <v>颊癌切除术</v>
          </cell>
        </row>
        <row r="4338">
          <cell r="H4338" t="str">
            <v>例</v>
          </cell>
        </row>
        <row r="4338">
          <cell r="J4338">
            <v>3600</v>
          </cell>
          <cell r="K4338">
            <v>3600</v>
          </cell>
          <cell r="L4338">
            <v>1440</v>
          </cell>
        </row>
        <row r="4339">
          <cell r="D4339" t="str">
            <v>TTJH0814</v>
          </cell>
          <cell r="E4339" t="str">
            <v>舌半侧切除术(部分)</v>
          </cell>
        </row>
        <row r="4339">
          <cell r="H4339" t="str">
            <v>例</v>
          </cell>
        </row>
        <row r="4339">
          <cell r="J4339">
            <v>3600</v>
          </cell>
          <cell r="K4339">
            <v>3600</v>
          </cell>
          <cell r="L4339">
            <v>1440</v>
          </cell>
        </row>
        <row r="4340">
          <cell r="D4340" t="str">
            <v>TTJH0815</v>
          </cell>
          <cell r="E4340" t="str">
            <v>上颌骨全切术</v>
          </cell>
        </row>
        <row r="4340">
          <cell r="H4340" t="str">
            <v>例</v>
          </cell>
        </row>
        <row r="4340">
          <cell r="J4340">
            <v>3600</v>
          </cell>
          <cell r="K4340">
            <v>3600</v>
          </cell>
          <cell r="L4340">
            <v>1440</v>
          </cell>
        </row>
        <row r="4341">
          <cell r="D4341" t="str">
            <v>TTJH0816</v>
          </cell>
          <cell r="E4341" t="str">
            <v>保留面神经腮腺全叶切除术</v>
          </cell>
        </row>
        <row r="4341">
          <cell r="H4341" t="str">
            <v>例</v>
          </cell>
          <cell r="I4341" t="str">
            <v>6岁以下（含6岁生日当天）儿童手术可按手术费的15%加收。</v>
          </cell>
          <cell r="J4341">
            <v>3600</v>
          </cell>
          <cell r="K4341">
            <v>3600</v>
          </cell>
          <cell r="L4341">
            <v>1440</v>
          </cell>
        </row>
        <row r="4342">
          <cell r="D4342" t="str">
            <v>TTJH0817</v>
          </cell>
          <cell r="E4342" t="str">
            <v>保留面神经腮腺浅叶切除术</v>
          </cell>
        </row>
        <row r="4342">
          <cell r="H4342" t="str">
            <v>例</v>
          </cell>
        </row>
        <row r="4342">
          <cell r="J4342">
            <v>3600</v>
          </cell>
          <cell r="K4342">
            <v>3600</v>
          </cell>
          <cell r="L4342">
            <v>1440</v>
          </cell>
        </row>
        <row r="4343">
          <cell r="D4343" t="str">
            <v>TTJH0818</v>
          </cell>
          <cell r="E4343" t="str">
            <v>上颌骨切开内固定术</v>
          </cell>
        </row>
        <row r="4343">
          <cell r="H4343" t="str">
            <v>例</v>
          </cell>
        </row>
        <row r="4343">
          <cell r="J4343">
            <v>3600</v>
          </cell>
          <cell r="K4343">
            <v>3600</v>
          </cell>
          <cell r="L4343">
            <v>1440</v>
          </cell>
        </row>
        <row r="4344">
          <cell r="D4344" t="str">
            <v>TTJH0819</v>
          </cell>
          <cell r="E4344" t="str">
            <v>严重颜面部创伤清创术</v>
          </cell>
        </row>
        <row r="4344">
          <cell r="H4344" t="str">
            <v>例</v>
          </cell>
          <cell r="I4344" t="str">
            <v>6岁以下（含6岁生日当天）儿童手术可按手术费的15%加收。</v>
          </cell>
          <cell r="J4344">
            <v>3600</v>
          </cell>
          <cell r="K4344">
            <v>3600</v>
          </cell>
          <cell r="L4344">
            <v>1440</v>
          </cell>
        </row>
        <row r="4345">
          <cell r="D4345" t="str">
            <v>TTJH0820</v>
          </cell>
          <cell r="E4345" t="str">
            <v>口底癌切除术</v>
          </cell>
        </row>
        <row r="4345">
          <cell r="H4345" t="str">
            <v>例</v>
          </cell>
        </row>
        <row r="4345">
          <cell r="J4345">
            <v>3600</v>
          </cell>
          <cell r="K4345">
            <v>3600</v>
          </cell>
          <cell r="L4345">
            <v>1440</v>
          </cell>
        </row>
        <row r="4346">
          <cell r="D4346" t="str">
            <v>HLF73302</v>
          </cell>
          <cell r="E4346" t="str">
            <v>颈动脉体瘤切除术</v>
          </cell>
          <cell r="F4346" t="str">
            <v>颈动脉三角区弧形或T形切口，切开皮肤、皮下和颈阔肌，翻瓣，显露手术区，探查颈动脉体瘤范围和位置，仔细从颈动脉表面剥离肿瘤，不含下颌角截骨术和内固定术、颈动脉血运重建。</v>
          </cell>
        </row>
        <row r="4346">
          <cell r="H4346" t="str">
            <v>例</v>
          </cell>
        </row>
        <row r="4346">
          <cell r="J4346">
            <v>3600</v>
          </cell>
          <cell r="K4346">
            <v>3600</v>
          </cell>
          <cell r="L4346">
            <v>1440</v>
          </cell>
        </row>
        <row r="4347">
          <cell r="D4347" t="str">
            <v>TTJH0822</v>
          </cell>
          <cell r="E4347" t="str">
            <v>颞颌关节骨性强直成形术</v>
          </cell>
        </row>
        <row r="4347">
          <cell r="H4347" t="str">
            <v>例</v>
          </cell>
        </row>
        <row r="4347">
          <cell r="J4347">
            <v>3600</v>
          </cell>
          <cell r="K4347">
            <v>3600</v>
          </cell>
          <cell r="L4347">
            <v>1440</v>
          </cell>
        </row>
        <row r="4348">
          <cell r="D4348" t="str">
            <v>TTJH0823</v>
          </cell>
          <cell r="E4348" t="str">
            <v>下颌骨全切术</v>
          </cell>
        </row>
        <row r="4348">
          <cell r="H4348" t="str">
            <v>例</v>
          </cell>
        </row>
        <row r="4348">
          <cell r="J4348">
            <v>3600</v>
          </cell>
          <cell r="K4348">
            <v>3600</v>
          </cell>
          <cell r="L4348">
            <v>1440</v>
          </cell>
        </row>
        <row r="4349">
          <cell r="D4349" t="str">
            <v>TTJH0824</v>
          </cell>
          <cell r="E4349" t="str">
            <v>上颌骨次全切除术</v>
          </cell>
        </row>
        <row r="4349">
          <cell r="H4349" t="str">
            <v>例</v>
          </cell>
          <cell r="I4349" t="str">
            <v>6岁以下（含6岁生日当天）儿童手术可按手术费的15%加收。</v>
          </cell>
          <cell r="J4349">
            <v>3600</v>
          </cell>
          <cell r="K4349">
            <v>3600</v>
          </cell>
          <cell r="L4349">
            <v>1440</v>
          </cell>
        </row>
        <row r="4350">
          <cell r="D4350" t="str">
            <v>TTJH0825</v>
          </cell>
          <cell r="E4350" t="str">
            <v>下颌骨次全切除术</v>
          </cell>
        </row>
        <row r="4350">
          <cell r="H4350" t="str">
            <v>例</v>
          </cell>
        </row>
        <row r="4350">
          <cell r="J4350">
            <v>3600</v>
          </cell>
          <cell r="K4350">
            <v>3600</v>
          </cell>
          <cell r="L4350">
            <v>1440</v>
          </cell>
        </row>
        <row r="4351">
          <cell r="D4351" t="str">
            <v>TTJH0826</v>
          </cell>
          <cell r="E4351" t="str">
            <v>颊部洞穿性缺损修复术</v>
          </cell>
        </row>
        <row r="4351">
          <cell r="H4351" t="str">
            <v>例</v>
          </cell>
        </row>
        <row r="4351">
          <cell r="J4351">
            <v>3600</v>
          </cell>
          <cell r="K4351">
            <v>3600</v>
          </cell>
          <cell r="L4351">
            <v>1440</v>
          </cell>
        </row>
        <row r="4352">
          <cell r="D4352" t="str">
            <v>TTJH0827</v>
          </cell>
          <cell r="E4352" t="str">
            <v>颌骨多发性骨折整复术</v>
          </cell>
        </row>
        <row r="4352">
          <cell r="H4352" t="str">
            <v>例</v>
          </cell>
        </row>
        <row r="4352">
          <cell r="J4352">
            <v>3600</v>
          </cell>
          <cell r="K4352">
            <v>3600</v>
          </cell>
          <cell r="L4352">
            <v>1440</v>
          </cell>
        </row>
        <row r="4353">
          <cell r="D4353" t="str">
            <v>TTJH0828</v>
          </cell>
          <cell r="E4353" t="str">
            <v>面N解剖深部异物取出术</v>
          </cell>
        </row>
        <row r="4353">
          <cell r="H4353" t="str">
            <v>例</v>
          </cell>
        </row>
        <row r="4353">
          <cell r="J4353">
            <v>3600</v>
          </cell>
          <cell r="K4353">
            <v>3600</v>
          </cell>
          <cell r="L4353">
            <v>1440</v>
          </cell>
        </row>
        <row r="4354">
          <cell r="D4354" t="str">
            <v>TTJH0829</v>
          </cell>
          <cell r="E4354" t="str">
            <v>大范围血管瘤切除术</v>
          </cell>
        </row>
        <row r="4354">
          <cell r="H4354" t="str">
            <v>例</v>
          </cell>
          <cell r="I4354" t="str">
            <v>6岁以下（含6岁生日当天）儿童手术可按手术费的15%加收。</v>
          </cell>
          <cell r="J4354">
            <v>3600</v>
          </cell>
          <cell r="K4354">
            <v>3600</v>
          </cell>
          <cell r="L4354">
            <v>1440</v>
          </cell>
        </row>
        <row r="4355">
          <cell r="D4355" t="str">
            <v>TTJH0830</v>
          </cell>
          <cell r="E4355" t="str">
            <v>大范围神经纤维瘤切除术</v>
          </cell>
        </row>
        <row r="4355">
          <cell r="H4355" t="str">
            <v>例</v>
          </cell>
          <cell r="I4355" t="str">
            <v>6岁以下（含6岁生日当天）儿童手术可按手术费的15%加收。</v>
          </cell>
          <cell r="J4355">
            <v>3600</v>
          </cell>
          <cell r="K4355">
            <v>3600</v>
          </cell>
          <cell r="L4355">
            <v>1440</v>
          </cell>
        </row>
        <row r="4356">
          <cell r="D4356" t="str">
            <v>TTJH0831</v>
          </cell>
          <cell r="E4356" t="str">
            <v>大范围淋巴肉瘤切除术</v>
          </cell>
        </row>
        <row r="4356">
          <cell r="H4356" t="str">
            <v>例</v>
          </cell>
        </row>
        <row r="4356">
          <cell r="J4356">
            <v>3600</v>
          </cell>
          <cell r="K4356">
            <v>3600</v>
          </cell>
          <cell r="L4356">
            <v>1440</v>
          </cell>
        </row>
        <row r="4357">
          <cell r="D4357" t="str">
            <v>TTJH0832</v>
          </cell>
          <cell r="E4357" t="str">
            <v>颈部囊性水瘤切除术</v>
          </cell>
        </row>
        <row r="4357">
          <cell r="H4357" t="str">
            <v>例</v>
          </cell>
        </row>
        <row r="4357">
          <cell r="J4357">
            <v>3600</v>
          </cell>
          <cell r="K4357">
            <v>3600</v>
          </cell>
          <cell r="L4357">
            <v>1440</v>
          </cell>
        </row>
        <row r="4358">
          <cell r="D4358" t="str">
            <v>TTJH0833</v>
          </cell>
          <cell r="E4358" t="str">
            <v>下颌骨切开内固定术</v>
          </cell>
        </row>
        <row r="4358">
          <cell r="H4358" t="str">
            <v>例</v>
          </cell>
          <cell r="I4358" t="str">
            <v>6岁以下（含6岁生日当天）儿童手术可按手术费的15%加收。</v>
          </cell>
          <cell r="J4358">
            <v>3600</v>
          </cell>
          <cell r="K4358">
            <v>3600</v>
          </cell>
          <cell r="L4358">
            <v>1440</v>
          </cell>
        </row>
        <row r="4359">
          <cell r="D4359" t="str">
            <v>TTJH0834</v>
          </cell>
          <cell r="E4359" t="str">
            <v>咽成型术</v>
          </cell>
        </row>
        <row r="4359">
          <cell r="H4359" t="str">
            <v>例</v>
          </cell>
          <cell r="I4359" t="str">
            <v>6岁以下（含6岁生日当天）儿童手术可按手术费的15%加收。</v>
          </cell>
          <cell r="J4359">
            <v>3600</v>
          </cell>
          <cell r="K4359">
            <v>3600</v>
          </cell>
          <cell r="L4359">
            <v>1440</v>
          </cell>
        </row>
        <row r="4360">
          <cell r="D4360" t="str">
            <v>TTJH0835</v>
          </cell>
          <cell r="E4360" t="str">
            <v>腮裂囊肿摘除术</v>
          </cell>
        </row>
        <row r="4360">
          <cell r="H4360" t="str">
            <v>例</v>
          </cell>
          <cell r="I4360" t="str">
            <v>6岁以下（含6岁生日当天）儿童手术可按手术费的15%加收。</v>
          </cell>
          <cell r="J4360">
            <v>1800</v>
          </cell>
          <cell r="K4360">
            <v>1800</v>
          </cell>
          <cell r="L4360">
            <v>960</v>
          </cell>
        </row>
        <row r="4361">
          <cell r="D4361" t="str">
            <v>TTJH0836</v>
          </cell>
          <cell r="E4361" t="str">
            <v>颈动脉结扎术</v>
          </cell>
        </row>
        <row r="4361">
          <cell r="H4361" t="str">
            <v>例</v>
          </cell>
        </row>
        <row r="4361">
          <cell r="J4361">
            <v>1800</v>
          </cell>
          <cell r="K4361">
            <v>1800</v>
          </cell>
          <cell r="L4361">
            <v>960</v>
          </cell>
        </row>
        <row r="4362">
          <cell r="D4362" t="str">
            <v>TTJH0837</v>
          </cell>
          <cell r="E4362" t="str">
            <v>颌下腺切除术</v>
          </cell>
        </row>
        <row r="4362">
          <cell r="H4362" t="str">
            <v>例</v>
          </cell>
        </row>
        <row r="4362">
          <cell r="J4362">
            <v>1800</v>
          </cell>
          <cell r="K4362">
            <v>1800</v>
          </cell>
          <cell r="L4362">
            <v>960</v>
          </cell>
        </row>
        <row r="4363">
          <cell r="D4363" t="str">
            <v>TTJH0838</v>
          </cell>
          <cell r="E4363" t="str">
            <v>舌骨上淋巴清扫术</v>
          </cell>
        </row>
        <row r="4363">
          <cell r="H4363" t="str">
            <v>例</v>
          </cell>
        </row>
        <row r="4363">
          <cell r="J4363">
            <v>1800</v>
          </cell>
          <cell r="K4363">
            <v>1800</v>
          </cell>
          <cell r="L4363">
            <v>960</v>
          </cell>
        </row>
        <row r="4364">
          <cell r="D4364" t="str">
            <v>TTJH0839</v>
          </cell>
          <cell r="E4364" t="str">
            <v>甲状舌骨囊肿切除术</v>
          </cell>
        </row>
        <row r="4364">
          <cell r="H4364" t="str">
            <v>例</v>
          </cell>
          <cell r="I4364" t="str">
            <v>6岁以下（含6岁生日当天）儿童手术可按手术费的15%加收。</v>
          </cell>
          <cell r="J4364">
            <v>1800</v>
          </cell>
          <cell r="K4364">
            <v>1800</v>
          </cell>
          <cell r="L4364">
            <v>960</v>
          </cell>
        </row>
        <row r="4365">
          <cell r="D4365" t="str">
            <v>TTJH0840</v>
          </cell>
          <cell r="E4365" t="str">
            <v>颌骨病灶搔刮术</v>
          </cell>
        </row>
        <row r="4365">
          <cell r="H4365" t="str">
            <v>例</v>
          </cell>
          <cell r="I4365" t="str">
            <v>6岁以下（含6岁生日当天）儿童手术可按手术费的15%加收。</v>
          </cell>
          <cell r="J4365">
            <v>1800</v>
          </cell>
          <cell r="K4365">
            <v>1800</v>
          </cell>
          <cell r="L4365">
            <v>960</v>
          </cell>
        </row>
        <row r="4366">
          <cell r="D4366" t="str">
            <v>TTJH0841</v>
          </cell>
          <cell r="E4366" t="str">
            <v>腭部肿物切除术</v>
          </cell>
        </row>
        <row r="4366">
          <cell r="H4366" t="str">
            <v>例</v>
          </cell>
          <cell r="I4366" t="str">
            <v>6岁以下（含6岁生日当天）儿童手术可按手术费的15%加收。</v>
          </cell>
          <cell r="J4366">
            <v>1800</v>
          </cell>
          <cell r="K4366">
            <v>1800</v>
          </cell>
          <cell r="L4366">
            <v>960</v>
          </cell>
        </row>
        <row r="4367">
          <cell r="D4367" t="str">
            <v>TTJH0842</v>
          </cell>
          <cell r="E4367" t="str">
            <v>三叉神经撕脱术</v>
          </cell>
        </row>
        <row r="4367">
          <cell r="H4367" t="str">
            <v>例</v>
          </cell>
        </row>
        <row r="4367">
          <cell r="J4367">
            <v>1800</v>
          </cell>
          <cell r="K4367">
            <v>1800</v>
          </cell>
          <cell r="L4367">
            <v>960</v>
          </cell>
        </row>
        <row r="4368">
          <cell r="D4368" t="str">
            <v>TTJH0843</v>
          </cell>
          <cell r="E4368" t="str">
            <v>舌下腺摘除术</v>
          </cell>
        </row>
        <row r="4368">
          <cell r="H4368" t="str">
            <v>例</v>
          </cell>
          <cell r="I4368" t="str">
            <v>6岁以下（含6岁生日当天）儿童手术可按手术费的15%加收。</v>
          </cell>
          <cell r="J4368">
            <v>1800</v>
          </cell>
          <cell r="K4368">
            <v>1800</v>
          </cell>
          <cell r="L4368">
            <v>960</v>
          </cell>
        </row>
        <row r="4369">
          <cell r="D4369" t="str">
            <v>TTJH0844</v>
          </cell>
          <cell r="E4369" t="str">
            <v>口底表皮样囊肿摘除术</v>
          </cell>
        </row>
        <row r="4369">
          <cell r="H4369" t="str">
            <v>例</v>
          </cell>
        </row>
        <row r="4369">
          <cell r="J4369">
            <v>1800</v>
          </cell>
          <cell r="K4369">
            <v>1800</v>
          </cell>
          <cell r="L4369">
            <v>960</v>
          </cell>
        </row>
        <row r="4370">
          <cell r="D4370" t="str">
            <v>TTJH0845</v>
          </cell>
          <cell r="E4370" t="str">
            <v>颌骨肿物切除术</v>
          </cell>
        </row>
        <row r="4370">
          <cell r="H4370" t="str">
            <v>例</v>
          </cell>
          <cell r="I4370" t="str">
            <v>6岁以下（含6岁生日当天）儿童手术可按手术费的15%加收。</v>
          </cell>
          <cell r="J4370">
            <v>1800</v>
          </cell>
          <cell r="K4370">
            <v>1800</v>
          </cell>
          <cell r="L4370">
            <v>960</v>
          </cell>
        </row>
        <row r="4371">
          <cell r="D4371" t="str">
            <v>TTJH0846</v>
          </cell>
          <cell r="E4371" t="str">
            <v>颌骨部分切除术</v>
          </cell>
        </row>
        <row r="4371">
          <cell r="H4371" t="str">
            <v>例</v>
          </cell>
          <cell r="I4371" t="str">
            <v>6岁以下（含6岁生日当天）儿童手术可按手术费的15%加收。</v>
          </cell>
          <cell r="J4371">
            <v>1800</v>
          </cell>
          <cell r="K4371">
            <v>1800</v>
          </cell>
          <cell r="L4371">
            <v>960</v>
          </cell>
        </row>
        <row r="4372">
          <cell r="D4372" t="str">
            <v>TTJH0847</v>
          </cell>
          <cell r="E4372" t="str">
            <v>低位骨埋伏阻生智齿摘除术</v>
          </cell>
          <cell r="F4372" t="str">
            <v>切开牙龈，拔除患牙，复位牙龈瓣，拉拢缝合。全过程包含切开、分根、搔刮、修整齿槽骨、止血、缝合费用。不含牙龈翻瓣术。</v>
          </cell>
        </row>
        <row r="4372">
          <cell r="H4372" t="str">
            <v>例</v>
          </cell>
          <cell r="I4372" t="str">
            <v>6岁以下（含6岁生日当天）儿童手术可按手术费的15%加收。
手术费不再收取20%手术材料费。
</v>
          </cell>
          <cell r="J4372">
            <v>1000</v>
          </cell>
          <cell r="K4372">
            <v>1000</v>
          </cell>
          <cell r="L4372">
            <v>800</v>
          </cell>
        </row>
        <row r="4373">
          <cell r="D4373" t="str">
            <v>TTJH0848</v>
          </cell>
          <cell r="E4373" t="str">
            <v>肋软骨切取术</v>
          </cell>
        </row>
        <row r="4373">
          <cell r="H4373" t="str">
            <v>例</v>
          </cell>
        </row>
        <row r="4373">
          <cell r="J4373">
            <v>1800</v>
          </cell>
          <cell r="K4373">
            <v>1800</v>
          </cell>
          <cell r="L4373">
            <v>960</v>
          </cell>
        </row>
        <row r="4374">
          <cell r="D4374" t="str">
            <v>TTJH0849</v>
          </cell>
          <cell r="E4374" t="str">
            <v>单纯口底肿物切除术</v>
          </cell>
        </row>
        <row r="4374">
          <cell r="H4374" t="str">
            <v>例</v>
          </cell>
          <cell r="I4374" t="str">
            <v>6岁以下（含6岁生日当天）儿童手术可按手术费的15%加收。</v>
          </cell>
          <cell r="J4374">
            <v>1800</v>
          </cell>
          <cell r="K4374">
            <v>1800</v>
          </cell>
          <cell r="L4374">
            <v>960</v>
          </cell>
        </row>
        <row r="4375">
          <cell r="D4375" t="str">
            <v>TTJH0850</v>
          </cell>
          <cell r="E4375" t="str">
            <v>三叉N松解术</v>
          </cell>
        </row>
        <row r="4375">
          <cell r="H4375" t="str">
            <v>例</v>
          </cell>
        </row>
        <row r="4375">
          <cell r="J4375">
            <v>1800</v>
          </cell>
          <cell r="K4375">
            <v>1800</v>
          </cell>
          <cell r="L4375">
            <v>960</v>
          </cell>
        </row>
        <row r="4376">
          <cell r="D4376" t="str">
            <v>TTJH0851</v>
          </cell>
          <cell r="E4376" t="str">
            <v>关节盘摘除术</v>
          </cell>
        </row>
        <row r="4376">
          <cell r="H4376" t="str">
            <v>例</v>
          </cell>
        </row>
        <row r="4376">
          <cell r="J4376">
            <v>1800</v>
          </cell>
          <cell r="K4376">
            <v>1800</v>
          </cell>
          <cell r="L4376">
            <v>960</v>
          </cell>
        </row>
        <row r="4377">
          <cell r="D4377" t="str">
            <v>TTJH0852</v>
          </cell>
          <cell r="E4377" t="str">
            <v>颜面颈部肿物切除术</v>
          </cell>
        </row>
        <row r="4377">
          <cell r="H4377" t="str">
            <v>例</v>
          </cell>
          <cell r="I4377" t="str">
            <v>6岁以下（含6岁生日当天）儿童手术可按手术费的15%加收。限肺结核、病毒性肝炎、艾滋病、梅毒手术患者加收。按手术费的15%加收</v>
          </cell>
          <cell r="J4377">
            <v>1800</v>
          </cell>
          <cell r="K4377">
            <v>1800</v>
          </cell>
          <cell r="L4377">
            <v>960</v>
          </cell>
        </row>
        <row r="4378">
          <cell r="D4378" t="str">
            <v>TTJH0853</v>
          </cell>
          <cell r="E4378" t="str">
            <v>气管瘘修复术</v>
          </cell>
        </row>
        <row r="4378">
          <cell r="H4378" t="str">
            <v>例</v>
          </cell>
        </row>
        <row r="4378">
          <cell r="J4378">
            <v>1800</v>
          </cell>
          <cell r="K4378">
            <v>1800</v>
          </cell>
          <cell r="L4378">
            <v>960</v>
          </cell>
        </row>
        <row r="4379">
          <cell r="D4379" t="str">
            <v>TTJH0854</v>
          </cell>
          <cell r="E4379" t="str">
            <v>舌神经、舌下神经、面神经移植术</v>
          </cell>
        </row>
        <row r="4379">
          <cell r="H4379" t="str">
            <v>例</v>
          </cell>
        </row>
        <row r="4379">
          <cell r="J4379">
            <v>1800</v>
          </cell>
          <cell r="K4379">
            <v>1800</v>
          </cell>
          <cell r="L4379">
            <v>960</v>
          </cell>
        </row>
        <row r="4380">
          <cell r="D4380" t="str">
            <v>TTJH0855</v>
          </cell>
          <cell r="E4380" t="str">
            <v>下齿槽神经移植术</v>
          </cell>
        </row>
        <row r="4380">
          <cell r="H4380" t="str">
            <v>例</v>
          </cell>
        </row>
        <row r="4380">
          <cell r="J4380">
            <v>1800</v>
          </cell>
          <cell r="K4380">
            <v>1800</v>
          </cell>
          <cell r="L4380">
            <v>960</v>
          </cell>
        </row>
        <row r="4381">
          <cell r="D4381" t="str">
            <v>TTJH0856</v>
          </cell>
          <cell r="E4381" t="str">
            <v>副神经移植术</v>
          </cell>
        </row>
        <row r="4381">
          <cell r="H4381" t="str">
            <v>例</v>
          </cell>
        </row>
        <row r="4381">
          <cell r="J4381">
            <v>1800</v>
          </cell>
          <cell r="K4381">
            <v>1800</v>
          </cell>
          <cell r="L4381">
            <v>960</v>
          </cell>
        </row>
        <row r="4382">
          <cell r="D4382" t="str">
            <v>TTJH0857</v>
          </cell>
          <cell r="E4382" t="str">
            <v>血管瘤切除术</v>
          </cell>
        </row>
        <row r="4382">
          <cell r="H4382" t="str">
            <v>例</v>
          </cell>
          <cell r="I4382" t="str">
            <v>6岁以下（含6岁生日当天）儿童手术可按手术费的15%加收。</v>
          </cell>
          <cell r="J4382">
            <v>1800</v>
          </cell>
          <cell r="K4382">
            <v>1800</v>
          </cell>
          <cell r="L4382">
            <v>960</v>
          </cell>
        </row>
        <row r="4383">
          <cell r="D4383" t="str">
            <v>TTJH0858</v>
          </cell>
          <cell r="E4383" t="str">
            <v>颧弓骨折复位术</v>
          </cell>
        </row>
        <row r="4383">
          <cell r="H4383" t="str">
            <v>例</v>
          </cell>
        </row>
        <row r="4383">
          <cell r="J4383">
            <v>1200</v>
          </cell>
          <cell r="K4383">
            <v>1200</v>
          </cell>
          <cell r="L4383">
            <v>600</v>
          </cell>
        </row>
        <row r="4384">
          <cell r="D4384" t="str">
            <v>TTJH0859</v>
          </cell>
          <cell r="E4384" t="str">
            <v>腮瘘修复术</v>
          </cell>
        </row>
        <row r="4384">
          <cell r="H4384" t="str">
            <v>例</v>
          </cell>
          <cell r="I4384" t="str">
            <v>6岁以下（含6岁生日当天）儿童手术可按手术费的15%加收。</v>
          </cell>
          <cell r="J4384">
            <v>1200</v>
          </cell>
          <cell r="K4384">
            <v>1200</v>
          </cell>
          <cell r="L4384">
            <v>600</v>
          </cell>
        </row>
        <row r="4385">
          <cell r="D4385" t="str">
            <v>TTJH0860</v>
          </cell>
          <cell r="E4385" t="str">
            <v>涎腺导管吻合术</v>
          </cell>
        </row>
        <row r="4385">
          <cell r="H4385" t="str">
            <v>例</v>
          </cell>
        </row>
        <row r="4385">
          <cell r="J4385">
            <v>1200</v>
          </cell>
          <cell r="K4385">
            <v>1200</v>
          </cell>
          <cell r="L4385">
            <v>600</v>
          </cell>
        </row>
        <row r="4386">
          <cell r="D4386" t="str">
            <v>TTJH0861</v>
          </cell>
          <cell r="E4386" t="str">
            <v>耳前瘘切除术</v>
          </cell>
        </row>
        <row r="4386">
          <cell r="H4386" t="str">
            <v>例</v>
          </cell>
        </row>
        <row r="4386">
          <cell r="J4386">
            <v>1200</v>
          </cell>
          <cell r="K4386">
            <v>1200</v>
          </cell>
          <cell r="L4386">
            <v>600</v>
          </cell>
        </row>
        <row r="4387">
          <cell r="D4387" t="str">
            <v>TTJH0862</v>
          </cell>
          <cell r="E4387" t="str">
            <v>巨大龈瘤切除术</v>
          </cell>
        </row>
        <row r="4387">
          <cell r="H4387" t="str">
            <v>例</v>
          </cell>
          <cell r="I4387" t="str">
            <v>6岁以下（含6岁生日当天）儿童手术可按手术费的15%加收。</v>
          </cell>
          <cell r="J4387">
            <v>1200</v>
          </cell>
          <cell r="K4387">
            <v>1200</v>
          </cell>
          <cell r="L4387">
            <v>600</v>
          </cell>
        </row>
        <row r="4388">
          <cell r="D4388" t="str">
            <v>TTJH0863</v>
          </cell>
          <cell r="E4388" t="str">
            <v>筋膜切取术</v>
          </cell>
        </row>
        <row r="4388">
          <cell r="H4388" t="str">
            <v>例</v>
          </cell>
          <cell r="I4388" t="str">
            <v>6岁以下（含6岁生日当天）儿童手术可按手术费的15%加收。</v>
          </cell>
          <cell r="J4388">
            <v>1200</v>
          </cell>
          <cell r="K4388">
            <v>1200</v>
          </cell>
          <cell r="L4388">
            <v>600</v>
          </cell>
        </row>
        <row r="4389">
          <cell r="D4389" t="str">
            <v>TTJH0864</v>
          </cell>
          <cell r="E4389" t="str">
            <v>颞浅A插管术</v>
          </cell>
        </row>
        <row r="4389">
          <cell r="H4389" t="str">
            <v>例</v>
          </cell>
        </row>
        <row r="4389">
          <cell r="J4389">
            <v>1200</v>
          </cell>
          <cell r="K4389">
            <v>1200</v>
          </cell>
          <cell r="L4389">
            <v>600</v>
          </cell>
        </row>
        <row r="4390">
          <cell r="D4390" t="str">
            <v>TTJH0865</v>
          </cell>
          <cell r="E4390" t="str">
            <v>单纯舌肿物切除术</v>
          </cell>
        </row>
        <row r="4390">
          <cell r="H4390" t="str">
            <v>例</v>
          </cell>
          <cell r="I4390" t="str">
            <v>6岁以下（含6岁生日当天）儿童手术可按手术费的15%加收。</v>
          </cell>
          <cell r="J4390">
            <v>1200</v>
          </cell>
          <cell r="K4390">
            <v>1200</v>
          </cell>
          <cell r="L4390">
            <v>600</v>
          </cell>
        </row>
        <row r="4391">
          <cell r="D4391" t="str">
            <v>TTJH0866</v>
          </cell>
          <cell r="E4391" t="str">
            <v>粘液囊肿摘除术</v>
          </cell>
        </row>
        <row r="4391">
          <cell r="H4391" t="str">
            <v>例</v>
          </cell>
          <cell r="I4391" t="str">
            <v>6岁以下（含6岁生日当天）儿童手术可按手术费的15%加收。</v>
          </cell>
          <cell r="J4391">
            <v>1200</v>
          </cell>
          <cell r="K4391">
            <v>1200</v>
          </cell>
          <cell r="L4391">
            <v>600</v>
          </cell>
        </row>
        <row r="4392">
          <cell r="D4392" t="str">
            <v>TTJH0867</v>
          </cell>
          <cell r="E4392" t="str">
            <v>上颌窦瘘修复术</v>
          </cell>
        </row>
        <row r="4392">
          <cell r="H4392" t="str">
            <v>例</v>
          </cell>
        </row>
        <row r="4392">
          <cell r="J4392">
            <v>1200</v>
          </cell>
          <cell r="K4392">
            <v>1200</v>
          </cell>
          <cell r="L4392">
            <v>600</v>
          </cell>
        </row>
        <row r="4393">
          <cell r="D4393" t="str">
            <v>TTJH0868</v>
          </cell>
          <cell r="E4393" t="str">
            <v>髂骨切取术</v>
          </cell>
        </row>
        <row r="4393">
          <cell r="H4393" t="str">
            <v>例</v>
          </cell>
          <cell r="I4393" t="str">
            <v>6岁以下（含6岁生日当天）儿童手术可按手术费的15%加收。</v>
          </cell>
          <cell r="J4393">
            <v>1200</v>
          </cell>
          <cell r="K4393">
            <v>1200</v>
          </cell>
          <cell r="L4393">
            <v>600</v>
          </cell>
        </row>
        <row r="4394">
          <cell r="D4394" t="str">
            <v>TTJH0869</v>
          </cell>
          <cell r="E4394" t="str">
            <v>肋骨切取术</v>
          </cell>
        </row>
        <row r="4394">
          <cell r="H4394" t="str">
            <v>例</v>
          </cell>
          <cell r="I4394" t="str">
            <v>6岁以下（含6岁生日当天）儿童手术可按手术费的15%加收。</v>
          </cell>
          <cell r="J4394">
            <v>1200</v>
          </cell>
          <cell r="K4394">
            <v>1200</v>
          </cell>
          <cell r="L4394">
            <v>600</v>
          </cell>
        </row>
        <row r="4395">
          <cell r="D4395" t="str">
            <v>TTJH0870</v>
          </cell>
          <cell r="E4395" t="str">
            <v>单侧髁状突切除术</v>
          </cell>
        </row>
        <row r="4395">
          <cell r="H4395" t="str">
            <v>例</v>
          </cell>
        </row>
        <row r="4395">
          <cell r="J4395">
            <v>1200</v>
          </cell>
          <cell r="K4395">
            <v>1200</v>
          </cell>
          <cell r="L4395">
            <v>600</v>
          </cell>
        </row>
        <row r="4396">
          <cell r="D4396" t="str">
            <v>TTJH0871</v>
          </cell>
          <cell r="E4396" t="str">
            <v>软腭外伤缝合术</v>
          </cell>
        </row>
        <row r="4396">
          <cell r="H4396" t="str">
            <v>例</v>
          </cell>
          <cell r="I4396" t="str">
            <v>6岁以下（含6岁生日当天）儿童手术可按手术费的15%加收。</v>
          </cell>
          <cell r="J4396">
            <v>1200</v>
          </cell>
          <cell r="K4396">
            <v>1200</v>
          </cell>
          <cell r="L4396">
            <v>600</v>
          </cell>
        </row>
        <row r="4397">
          <cell r="D4397" t="str">
            <v>TTJH0872</v>
          </cell>
          <cell r="E4397" t="str">
            <v>颌骨囊肿袋形术</v>
          </cell>
        </row>
        <row r="4397">
          <cell r="H4397" t="str">
            <v>例</v>
          </cell>
          <cell r="I4397" t="str">
            <v>6岁以下（含6岁生日当天）儿童手术可按手术费的15%加收。</v>
          </cell>
          <cell r="J4397">
            <v>960</v>
          </cell>
          <cell r="K4397">
            <v>960</v>
          </cell>
          <cell r="L4397">
            <v>360</v>
          </cell>
        </row>
        <row r="4398">
          <cell r="D4398" t="str">
            <v>TTJH0873</v>
          </cell>
          <cell r="E4398" t="str">
            <v>颞下颌关节复位术</v>
          </cell>
        </row>
        <row r="4398">
          <cell r="H4398" t="str">
            <v>例</v>
          </cell>
        </row>
        <row r="4398">
          <cell r="J4398">
            <v>960</v>
          </cell>
          <cell r="K4398">
            <v>960</v>
          </cell>
          <cell r="L4398">
            <v>360</v>
          </cell>
        </row>
        <row r="4399">
          <cell r="D4399" t="str">
            <v>TTJH0874</v>
          </cell>
          <cell r="E4399" t="str">
            <v>涎腺结石摘除术</v>
          </cell>
        </row>
        <row r="4399">
          <cell r="H4399" t="str">
            <v>例</v>
          </cell>
          <cell r="I4399" t="str">
            <v>6岁以下（含6岁生日当天）儿童手术可按手术费的15%加收。</v>
          </cell>
          <cell r="J4399">
            <v>960</v>
          </cell>
          <cell r="K4399">
            <v>960</v>
          </cell>
          <cell r="L4399">
            <v>360</v>
          </cell>
        </row>
        <row r="4400">
          <cell r="D4400" t="str">
            <v>TTJH0875</v>
          </cell>
          <cell r="E4400" t="str">
            <v>深部脓肿切开引流术</v>
          </cell>
        </row>
        <row r="4400">
          <cell r="H4400" t="str">
            <v>例</v>
          </cell>
          <cell r="I4400" t="str">
            <v>6岁以下（含6岁生日当天）儿童手术可按手术费的15%加收。限肺结核、病毒性肝炎、艾滋病、梅毒手术患者加收。按手术费的15%加收</v>
          </cell>
          <cell r="J4400">
            <v>960</v>
          </cell>
          <cell r="K4400">
            <v>960</v>
          </cell>
          <cell r="L4400">
            <v>360</v>
          </cell>
        </row>
        <row r="4401">
          <cell r="D4401" t="str">
            <v>TTJH0876</v>
          </cell>
          <cell r="E4401" t="str">
            <v>皮肤表浅肿物切除术</v>
          </cell>
        </row>
        <row r="4401">
          <cell r="H4401" t="str">
            <v>例</v>
          </cell>
          <cell r="I4401" t="str">
            <v>6岁以下（含6岁生日当天）儿童手术可按手术费的15%加收。限肺结核、病毒性肝炎、艾滋病、梅毒手术患者加收。按手术费的15%加收</v>
          </cell>
          <cell r="J4401">
            <v>960</v>
          </cell>
          <cell r="K4401">
            <v>960</v>
          </cell>
          <cell r="L4401">
            <v>360</v>
          </cell>
        </row>
        <row r="4402">
          <cell r="D4402" t="str">
            <v>TTJH0877</v>
          </cell>
          <cell r="E4402" t="str">
            <v>颌骨骨折单颌固定术</v>
          </cell>
        </row>
        <row r="4402">
          <cell r="H4402" t="str">
            <v>例</v>
          </cell>
          <cell r="I4402" t="str">
            <v>6岁以下（含6岁生日当天）儿童手术可按手术费的15%加收。</v>
          </cell>
          <cell r="J4402">
            <v>960</v>
          </cell>
          <cell r="K4402">
            <v>960</v>
          </cell>
          <cell r="L4402">
            <v>360</v>
          </cell>
        </row>
        <row r="4403">
          <cell r="D4403" t="str">
            <v>TTJH0878</v>
          </cell>
          <cell r="E4403" t="str">
            <v>单纯囊肿摘除术</v>
          </cell>
        </row>
        <row r="4403">
          <cell r="H4403" t="str">
            <v>例</v>
          </cell>
          <cell r="I4403" t="str">
            <v>6岁以下（含6岁生日当天）儿童手术可按手术费的15%加收。限肺结核、病毒性肝炎、艾滋病、梅毒手术患者加收。按手术费的15%加收</v>
          </cell>
          <cell r="J4403">
            <v>960</v>
          </cell>
          <cell r="K4403">
            <v>960</v>
          </cell>
          <cell r="L4403">
            <v>360</v>
          </cell>
        </row>
        <row r="4404">
          <cell r="D4404" t="str">
            <v>TTJH0879</v>
          </cell>
          <cell r="E4404" t="str">
            <v>涎腺造影术</v>
          </cell>
        </row>
        <row r="4404">
          <cell r="H4404" t="str">
            <v>例</v>
          </cell>
        </row>
        <row r="4404">
          <cell r="J4404">
            <v>960</v>
          </cell>
          <cell r="K4404">
            <v>960</v>
          </cell>
          <cell r="L4404">
            <v>360</v>
          </cell>
        </row>
        <row r="4405">
          <cell r="D4405" t="str">
            <v>TTJH0880</v>
          </cell>
          <cell r="E4405" t="str">
            <v>颞下颌关节造影术</v>
          </cell>
        </row>
        <row r="4405">
          <cell r="H4405" t="str">
            <v>例</v>
          </cell>
        </row>
        <row r="4405">
          <cell r="J4405">
            <v>960</v>
          </cell>
          <cell r="K4405">
            <v>960</v>
          </cell>
          <cell r="L4405">
            <v>360</v>
          </cell>
        </row>
        <row r="4406">
          <cell r="D4406" t="str">
            <v>TTJH0881</v>
          </cell>
          <cell r="E4406" t="str">
            <v>血管窦腔造影术</v>
          </cell>
        </row>
        <row r="4406">
          <cell r="H4406" t="str">
            <v>例</v>
          </cell>
        </row>
        <row r="4406">
          <cell r="J4406">
            <v>960</v>
          </cell>
          <cell r="K4406">
            <v>960</v>
          </cell>
          <cell r="L4406">
            <v>360</v>
          </cell>
        </row>
        <row r="4407">
          <cell r="D4407" t="str">
            <v>TTJH0882</v>
          </cell>
          <cell r="E4407" t="str">
            <v>截根术</v>
          </cell>
        </row>
        <row r="4407">
          <cell r="H4407" t="str">
            <v>例</v>
          </cell>
        </row>
        <row r="4407">
          <cell r="J4407">
            <v>960</v>
          </cell>
          <cell r="K4407">
            <v>960</v>
          </cell>
          <cell r="L4407">
            <v>360</v>
          </cell>
        </row>
        <row r="4408">
          <cell r="D4408" t="str">
            <v>TTJH0883</v>
          </cell>
          <cell r="E4408" t="str">
            <v>牙龈翻瓣术</v>
          </cell>
          <cell r="F4408" t="str">
            <v>含牙龈切开、翻瓣、软组织清创或刮治和根面平整，或暴露骨面，为相应手术创造入路，瓣的复位缝合。</v>
          </cell>
          <cell r="G4408" t="str">
            <v>牙周塞治剂</v>
          </cell>
          <cell r="H4408" t="str">
            <v>每牙</v>
          </cell>
          <cell r="I4408" t="str">
            <v>6岁以下（含6岁生日当天）儿童手术可按手术费的15%加收。
根向、冠向复位切口或远中楔形切除加收50元。按牙位据实收费，用于拔牙患者时每例收费数量不高于2颗牙。
手术费不再收取20%手术材料费。</v>
          </cell>
          <cell r="J4408">
            <v>200</v>
          </cell>
          <cell r="K4408">
            <v>200</v>
          </cell>
          <cell r="L4408">
            <v>200</v>
          </cell>
        </row>
        <row r="4409">
          <cell r="D4409" t="str">
            <v>TTJH0884</v>
          </cell>
          <cell r="E4409" t="str">
            <v>牙内种植术</v>
          </cell>
        </row>
        <row r="4409">
          <cell r="H4409" t="str">
            <v>例</v>
          </cell>
        </row>
        <row r="4409">
          <cell r="J4409">
            <v>960</v>
          </cell>
          <cell r="K4409">
            <v>960</v>
          </cell>
          <cell r="L4409">
            <v>360</v>
          </cell>
        </row>
        <row r="4410">
          <cell r="D4410" t="str">
            <v>TTJH0885</v>
          </cell>
          <cell r="E4410" t="str">
            <v>口腔颌面部外伤缝合术</v>
          </cell>
        </row>
        <row r="4410">
          <cell r="H4410" t="str">
            <v>例</v>
          </cell>
          <cell r="I4410" t="str">
            <v>6岁以下（含6岁生日当天）儿童手术可按手术费的15%加收。</v>
          </cell>
          <cell r="J4410">
            <v>960</v>
          </cell>
          <cell r="K4410">
            <v>960</v>
          </cell>
          <cell r="L4410">
            <v>360</v>
          </cell>
        </row>
        <row r="4411">
          <cell r="D4411" t="str">
            <v>TTJH0886</v>
          </cell>
          <cell r="E4411" t="str">
            <v>根尖搔刮术(切根术)</v>
          </cell>
        </row>
        <row r="4411">
          <cell r="H4411" t="str">
            <v>例</v>
          </cell>
        </row>
        <row r="4411">
          <cell r="J4411">
            <v>960</v>
          </cell>
          <cell r="K4411">
            <v>960</v>
          </cell>
          <cell r="L4411">
            <v>360</v>
          </cell>
        </row>
        <row r="4412">
          <cell r="D4412" t="str">
            <v>TTJH0887</v>
          </cell>
          <cell r="E4412" t="str">
            <v>牙周引导组织再生术</v>
          </cell>
        </row>
        <row r="4412">
          <cell r="H4412" t="str">
            <v>例</v>
          </cell>
          <cell r="I4412" t="str">
            <v>6岁以下（含6岁生日当天）儿童手术可按手术费的15%加收。</v>
          </cell>
          <cell r="J4412">
            <v>960</v>
          </cell>
          <cell r="K4412">
            <v>960</v>
          </cell>
          <cell r="L4412">
            <v>360</v>
          </cell>
        </row>
        <row r="4413">
          <cell r="D4413" t="str">
            <v>TTJH0888</v>
          </cell>
          <cell r="E4413" t="str">
            <v>齿槽嵴整形术</v>
          </cell>
        </row>
        <row r="4413">
          <cell r="H4413" t="str">
            <v>例</v>
          </cell>
          <cell r="I4413" t="str">
            <v>6岁以下（含6岁生日当天）儿童手术可按手术费的15%加收。</v>
          </cell>
          <cell r="J4413">
            <v>960</v>
          </cell>
          <cell r="K4413">
            <v>960</v>
          </cell>
          <cell r="L4413">
            <v>360</v>
          </cell>
        </row>
        <row r="4414">
          <cell r="D4414" t="str">
            <v>TTJH0889</v>
          </cell>
          <cell r="E4414" t="str">
            <v>单纯龈瘤切除术</v>
          </cell>
        </row>
        <row r="4414">
          <cell r="H4414" t="str">
            <v>例</v>
          </cell>
        </row>
        <row r="4414">
          <cell r="J4414">
            <v>720</v>
          </cell>
          <cell r="K4414">
            <v>720</v>
          </cell>
          <cell r="L4414">
            <v>240</v>
          </cell>
        </row>
        <row r="4415">
          <cell r="D4415" t="str">
            <v>TTJH0890</v>
          </cell>
          <cell r="E4415" t="str">
            <v>唇、颊沟加深术</v>
          </cell>
        </row>
        <row r="4415">
          <cell r="H4415" t="str">
            <v>例</v>
          </cell>
        </row>
        <row r="4415">
          <cell r="J4415">
            <v>720</v>
          </cell>
          <cell r="K4415">
            <v>720</v>
          </cell>
          <cell r="L4415">
            <v>240</v>
          </cell>
        </row>
        <row r="4416">
          <cell r="D4416" t="str">
            <v>TTJH0891</v>
          </cell>
          <cell r="E4416" t="str">
            <v>颈部表浅肿物切除术</v>
          </cell>
        </row>
        <row r="4416">
          <cell r="H4416" t="str">
            <v>例</v>
          </cell>
          <cell r="I4416" t="str">
            <v>限肺结核、病毒性肝炎、艾滋病、梅毒手术患者加收。按手术费的15%加收</v>
          </cell>
          <cell r="J4416">
            <v>720</v>
          </cell>
          <cell r="K4416">
            <v>720</v>
          </cell>
          <cell r="L4416">
            <v>240</v>
          </cell>
        </row>
        <row r="4417">
          <cell r="D4417" t="str">
            <v>TTJH0892</v>
          </cell>
          <cell r="E4417" t="str">
            <v>牙龈切除术</v>
          </cell>
        </row>
        <row r="4417">
          <cell r="H4417" t="str">
            <v>例</v>
          </cell>
          <cell r="I4417" t="str">
            <v>6岁以下（含6岁生日当天）儿童手术可按手术费的15%加收。</v>
          </cell>
          <cell r="J4417">
            <v>720</v>
          </cell>
          <cell r="K4417">
            <v>720</v>
          </cell>
          <cell r="L4417">
            <v>240</v>
          </cell>
        </row>
        <row r="4418">
          <cell r="D4418" t="str">
            <v>TTJH0893</v>
          </cell>
          <cell r="E4418" t="str">
            <v>上颌窦开窗取根术</v>
          </cell>
        </row>
        <row r="4418">
          <cell r="H4418" t="str">
            <v>例</v>
          </cell>
        </row>
        <row r="4418">
          <cell r="J4418">
            <v>720</v>
          </cell>
          <cell r="K4418">
            <v>720</v>
          </cell>
          <cell r="L4418">
            <v>240</v>
          </cell>
        </row>
        <row r="4419">
          <cell r="D4419" t="str">
            <v>TTJH0894</v>
          </cell>
          <cell r="E4419" t="str">
            <v>骨隆突修整术</v>
          </cell>
        </row>
        <row r="4419">
          <cell r="H4419" t="str">
            <v>例</v>
          </cell>
        </row>
        <row r="4419">
          <cell r="J4419">
            <v>480</v>
          </cell>
          <cell r="K4419">
            <v>480</v>
          </cell>
          <cell r="L4419">
            <v>180</v>
          </cell>
        </row>
        <row r="4420">
          <cell r="D4420" t="str">
            <v>TTJH0895</v>
          </cell>
          <cell r="E4420" t="str">
            <v>舌系带矫正术</v>
          </cell>
        </row>
        <row r="4420">
          <cell r="H4420" t="str">
            <v>例</v>
          </cell>
          <cell r="I4420" t="str">
            <v>6岁以下（含6岁生日当天）儿童手术可按手术费的15%加收。</v>
          </cell>
          <cell r="J4420">
            <v>480</v>
          </cell>
          <cell r="K4420">
            <v>480</v>
          </cell>
          <cell r="L4420">
            <v>180</v>
          </cell>
        </row>
        <row r="4421">
          <cell r="D4421" t="str">
            <v>TTJH0896</v>
          </cell>
          <cell r="E4421" t="str">
            <v>唇、颊系带矫正术</v>
          </cell>
        </row>
        <row r="4421">
          <cell r="H4421" t="str">
            <v>例</v>
          </cell>
          <cell r="I4421" t="str">
            <v>6岁以下（含6岁生日当天）儿童手术可按手术费的15%加收。</v>
          </cell>
          <cell r="J4421">
            <v>480</v>
          </cell>
          <cell r="K4421">
            <v>480</v>
          </cell>
          <cell r="L4421">
            <v>180</v>
          </cell>
        </row>
        <row r="4422">
          <cell r="D4422" t="str">
            <v>TTJH0897</v>
          </cell>
          <cell r="E4422" t="str">
            <v>根尖植骨术</v>
          </cell>
        </row>
        <row r="4422">
          <cell r="H4422" t="str">
            <v>例</v>
          </cell>
        </row>
        <row r="4422">
          <cell r="J4422">
            <v>480</v>
          </cell>
          <cell r="K4422">
            <v>480</v>
          </cell>
          <cell r="L4422">
            <v>180</v>
          </cell>
        </row>
        <row r="4423">
          <cell r="D4423" t="str">
            <v>TTJH0898</v>
          </cell>
          <cell r="E4423" t="str">
            <v>牙周植骨术</v>
          </cell>
        </row>
        <row r="4423">
          <cell r="H4423" t="str">
            <v>例</v>
          </cell>
        </row>
        <row r="4423">
          <cell r="J4423">
            <v>480</v>
          </cell>
          <cell r="K4423">
            <v>480</v>
          </cell>
          <cell r="L4423">
            <v>180</v>
          </cell>
        </row>
        <row r="4424">
          <cell r="D4424" t="str">
            <v>TTJH0899</v>
          </cell>
          <cell r="E4424" t="str">
            <v>骨成形术</v>
          </cell>
        </row>
        <row r="4424">
          <cell r="H4424" t="str">
            <v>例</v>
          </cell>
        </row>
        <row r="4424">
          <cell r="J4424">
            <v>480</v>
          </cell>
          <cell r="K4424">
            <v>480</v>
          </cell>
          <cell r="L4424">
            <v>180</v>
          </cell>
        </row>
        <row r="4425">
          <cell r="D4425" t="str">
            <v>TTJH0900</v>
          </cell>
          <cell r="E4425" t="str">
            <v>牙外伤固定术</v>
          </cell>
        </row>
        <row r="4425">
          <cell r="H4425" t="str">
            <v>例</v>
          </cell>
        </row>
        <row r="4425">
          <cell r="J4425">
            <v>240</v>
          </cell>
          <cell r="K4425">
            <v>240</v>
          </cell>
          <cell r="L4425">
            <v>120</v>
          </cell>
        </row>
        <row r="4426">
          <cell r="D4426" t="str">
            <v>TTJH0901</v>
          </cell>
          <cell r="E4426" t="str">
            <v>牙槽突增生修整术</v>
          </cell>
        </row>
        <row r="4426">
          <cell r="H4426" t="str">
            <v>例</v>
          </cell>
          <cell r="I4426" t="str">
            <v>6岁以下（含6岁生日当天）儿童手术可按手术费的15%加收。</v>
          </cell>
          <cell r="J4426">
            <v>240</v>
          </cell>
          <cell r="K4426">
            <v>240</v>
          </cell>
          <cell r="L4426">
            <v>120</v>
          </cell>
        </row>
        <row r="4427">
          <cell r="D4427" t="str">
            <v>TTJH0902</v>
          </cell>
          <cell r="E4427" t="str">
            <v>色素痣切除术</v>
          </cell>
        </row>
        <row r="4427">
          <cell r="H4427" t="str">
            <v>例</v>
          </cell>
          <cell r="I4427" t="str">
            <v>6岁以下（含6岁生日当天）儿童手术可按手术费的15%加收。</v>
          </cell>
          <cell r="J4427">
            <v>240</v>
          </cell>
          <cell r="K4427">
            <v>240</v>
          </cell>
          <cell r="L4427">
            <v>120</v>
          </cell>
        </row>
        <row r="4428">
          <cell r="D4428" t="str">
            <v>TTJH0903</v>
          </cell>
          <cell r="E4428" t="str">
            <v>埋伏牙拔除术</v>
          </cell>
          <cell r="F4428" t="str">
            <v>适用于有软硬组织阻力的埋伏牙或牙根，使用外科器械去除相应阻力后拔除埋伏牙齿的外科手术操作。不含牙龈翻瓣术。</v>
          </cell>
        </row>
        <row r="4428">
          <cell r="H4428" t="str">
            <v>例</v>
          </cell>
          <cell r="I4428" t="str">
            <v>6岁以下（含6岁生日当天）儿童手术可按手术费的15%加收。
手术费不再收取20%手术材料费。
</v>
          </cell>
          <cell r="J4428">
            <v>240</v>
          </cell>
          <cell r="K4428">
            <v>240</v>
          </cell>
          <cell r="L4428">
            <v>120</v>
          </cell>
        </row>
        <row r="4429">
          <cell r="D4429" t="str">
            <v>TTJH-12</v>
          </cell>
          <cell r="E4429" t="str">
            <v>（十一）眼科</v>
          </cell>
          <cell r="F4429" t="str">
            <v>不收手术技术附加费</v>
          </cell>
        </row>
        <row r="4430">
          <cell r="D4430" t="str">
            <v>TTJH0905</v>
          </cell>
          <cell r="E4430" t="str">
            <v>睑球粘连分离术</v>
          </cell>
        </row>
        <row r="4430">
          <cell r="H4430" t="str">
            <v>例</v>
          </cell>
        </row>
        <row r="4430">
          <cell r="J4430">
            <v>3600</v>
          </cell>
          <cell r="K4430">
            <v>3600</v>
          </cell>
          <cell r="L4430">
            <v>1440</v>
          </cell>
        </row>
        <row r="4431">
          <cell r="D4431" t="str">
            <v>TTJH0906</v>
          </cell>
          <cell r="E4431" t="str">
            <v>眼睑成型术(复杂)转皮瓣</v>
          </cell>
        </row>
        <row r="4431">
          <cell r="H4431" t="str">
            <v>例</v>
          </cell>
          <cell r="I4431" t="str">
            <v>6岁以下（含6岁生日当天）儿童手术可按手术费的15%加收。</v>
          </cell>
          <cell r="J4431">
            <v>3600</v>
          </cell>
          <cell r="K4431">
            <v>3600</v>
          </cell>
          <cell r="L4431">
            <v>1440</v>
          </cell>
        </row>
        <row r="4432">
          <cell r="D4432" t="str">
            <v>TTJH0907</v>
          </cell>
          <cell r="E4432" t="str">
            <v>眼球摘除术</v>
          </cell>
        </row>
        <row r="4432">
          <cell r="H4432" t="str">
            <v>例</v>
          </cell>
          <cell r="I4432" t="str">
            <v>6岁以下（含6岁生日当天）儿童手术可按手术费的15%加收。</v>
          </cell>
          <cell r="J4432">
            <v>3600</v>
          </cell>
          <cell r="K4432">
            <v>3600</v>
          </cell>
          <cell r="L4432">
            <v>1440</v>
          </cell>
        </row>
        <row r="4433">
          <cell r="D4433" t="str">
            <v>TTJH0908</v>
          </cell>
          <cell r="E4433" t="str">
            <v>白内障囊外摘除术</v>
          </cell>
          <cell r="F4433" t="str">
            <v>消毒铺巾，置手术贴膜，开睑，在手术显微镜下做结膜切口，前房穿刺，做角巩膜切口，撕囊，手法碎核、套核，注吸皮质，形成前房，电凝或缝合切口，消毒纱布遮盖。</v>
          </cell>
        </row>
        <row r="4433">
          <cell r="H4433" t="str">
            <v>例</v>
          </cell>
          <cell r="I4433" t="str">
            <v>手术费不允许上浮50%，不再收取20%手术材料费。</v>
          </cell>
          <cell r="J4433">
            <v>2000</v>
          </cell>
          <cell r="K4433">
            <v>2000</v>
          </cell>
          <cell r="L4433">
            <v>1200</v>
          </cell>
        </row>
        <row r="4434">
          <cell r="D4434" t="str">
            <v>TTJH0909</v>
          </cell>
          <cell r="E4434" t="str">
            <v>巩膜冷冻+外垫压术</v>
          </cell>
        </row>
        <row r="4434">
          <cell r="H4434" t="str">
            <v>例</v>
          </cell>
        </row>
        <row r="4434">
          <cell r="J4434">
            <v>3600</v>
          </cell>
          <cell r="K4434">
            <v>3600</v>
          </cell>
          <cell r="L4434">
            <v>1440</v>
          </cell>
        </row>
        <row r="4435">
          <cell r="D4435" t="str">
            <v>TTJH0910</v>
          </cell>
          <cell r="E4435" t="str">
            <v>电凝+垫压术</v>
          </cell>
        </row>
        <row r="4435">
          <cell r="H4435" t="str">
            <v>例</v>
          </cell>
          <cell r="I4435" t="str">
            <v>6岁以下（含6岁生日当天）儿童手术可按手术费的15%加收。</v>
          </cell>
          <cell r="J4435">
            <v>3600</v>
          </cell>
          <cell r="K4435">
            <v>3600</v>
          </cell>
          <cell r="L4435">
            <v>1440</v>
          </cell>
        </row>
        <row r="4436">
          <cell r="D4436" t="str">
            <v>TTJH0911</v>
          </cell>
          <cell r="E4436" t="str">
            <v>鼻腔泪管吻合术</v>
          </cell>
        </row>
        <row r="4436">
          <cell r="H4436" t="str">
            <v>例</v>
          </cell>
        </row>
        <row r="4436">
          <cell r="J4436">
            <v>3600</v>
          </cell>
          <cell r="K4436">
            <v>3600</v>
          </cell>
          <cell r="L4436">
            <v>1440</v>
          </cell>
        </row>
        <row r="4437">
          <cell r="D4437" t="str">
            <v>TTJH0912</v>
          </cell>
          <cell r="E4437" t="str">
            <v>腮腺管移植术</v>
          </cell>
        </row>
        <row r="4437">
          <cell r="H4437" t="str">
            <v>例</v>
          </cell>
        </row>
        <row r="4437">
          <cell r="J4437">
            <v>3600</v>
          </cell>
          <cell r="K4437">
            <v>3600</v>
          </cell>
          <cell r="L4437">
            <v>1440</v>
          </cell>
        </row>
        <row r="4438">
          <cell r="D4438" t="str">
            <v>TTJH0913</v>
          </cell>
          <cell r="E4438" t="str">
            <v>球内异物取出术</v>
          </cell>
        </row>
        <row r="4438">
          <cell r="H4438" t="str">
            <v>例</v>
          </cell>
        </row>
        <row r="4438">
          <cell r="J4438">
            <v>3600</v>
          </cell>
          <cell r="K4438">
            <v>3600</v>
          </cell>
          <cell r="L4438">
            <v>1440</v>
          </cell>
        </row>
        <row r="4439">
          <cell r="D4439" t="str">
            <v>TTJH0914</v>
          </cell>
          <cell r="E4439" t="str">
            <v>睑外翻植皮术</v>
          </cell>
        </row>
        <row r="4439">
          <cell r="H4439" t="str">
            <v>例</v>
          </cell>
        </row>
        <row r="4439">
          <cell r="J4439">
            <v>3600</v>
          </cell>
          <cell r="K4439">
            <v>3600</v>
          </cell>
          <cell r="L4439">
            <v>1440</v>
          </cell>
        </row>
        <row r="4440">
          <cell r="D4440" t="str">
            <v>TTJH0916</v>
          </cell>
          <cell r="E4440" t="str">
            <v>晶体超声乳化术</v>
          </cell>
          <cell r="F4440" t="str">
            <v>消毒铺巾，置手术贴膜，开睑，在手术显微镜下做结膜切口，电凝或压迫止血，前房穿刺，做角巩膜切口或透明角膜切口，撕晶状体前囊膜，用超声乳化仪乳化，注吸皮质，形成前房，电凝或普通电凝仪电凝，缝合切口，消毒纱布遮盖。</v>
          </cell>
          <cell r="G4440" t="str">
            <v>积液盒</v>
          </cell>
          <cell r="H4440" t="str">
            <v>例</v>
          </cell>
          <cell r="I4440" t="str">
            <v>6岁以下（含6岁生日当天）儿童手术可按手术费的15%加收。
手术费不允许上浮50%，不再收取20%手术材料费。</v>
          </cell>
          <cell r="J4440">
            <v>2500</v>
          </cell>
          <cell r="K4440">
            <v>2500</v>
          </cell>
          <cell r="L4440">
            <v>1200</v>
          </cell>
        </row>
        <row r="4441">
          <cell r="D4441" t="str">
            <v>TTJH0917</v>
          </cell>
          <cell r="E4441" t="str">
            <v>玻璃体切除术</v>
          </cell>
        </row>
        <row r="4441">
          <cell r="H4441" t="str">
            <v>例</v>
          </cell>
          <cell r="I4441" t="str">
            <v>6岁以下（含6岁生日当天）儿童手术可按手术费的15%加收。</v>
          </cell>
          <cell r="J4441">
            <v>3600</v>
          </cell>
          <cell r="K4441">
            <v>3600</v>
          </cell>
          <cell r="L4441">
            <v>1440</v>
          </cell>
        </row>
        <row r="4442">
          <cell r="D4442" t="str">
            <v>TTJH0918</v>
          </cell>
          <cell r="E4442" t="str">
            <v>人工晶体植入术(复位术)</v>
          </cell>
          <cell r="F4442" t="str">
            <v>消毒铺巾，置手术贴膜，开睑，在手术显微镜下做结膜切口，电凝或压迫止血，前房穿刺，做角巩膜切口或透明角膜切口，前房注入粘弹剂，植入人工晶体，应用超声乳化仪的灌注头注吸黏弹剂，形成前房，电凝或缝合切口，消毒纱布遮盖。</v>
          </cell>
        </row>
        <row r="4442">
          <cell r="H4442" t="str">
            <v>例</v>
          </cell>
          <cell r="I4442" t="str">
            <v>6岁以下（含6岁生日当天）儿童手术可按手术费的15%加收。
手术费不允许上浮50%，不再收取20%手术材料费。</v>
          </cell>
          <cell r="J4442">
            <v>2000</v>
          </cell>
          <cell r="K4442">
            <v>2000</v>
          </cell>
          <cell r="L4442">
            <v>1200</v>
          </cell>
        </row>
        <row r="4443">
          <cell r="D4443" t="str">
            <v>TTJH0919</v>
          </cell>
          <cell r="E4443" t="str">
            <v>睑球粘连矫正+粘膜移植</v>
          </cell>
        </row>
        <row r="4443">
          <cell r="H4443" t="str">
            <v>例</v>
          </cell>
        </row>
        <row r="4443">
          <cell r="J4443">
            <v>3600</v>
          </cell>
          <cell r="K4443">
            <v>3600</v>
          </cell>
          <cell r="L4443">
            <v>1440</v>
          </cell>
        </row>
        <row r="4444">
          <cell r="D4444" t="str">
            <v>TTJH0920</v>
          </cell>
          <cell r="E4444" t="str">
            <v>斜视矫正术</v>
          </cell>
        </row>
        <row r="4444">
          <cell r="H4444" t="str">
            <v>单侧</v>
          </cell>
          <cell r="I4444" t="str">
            <v>6岁以下（含6岁生日当天）儿童手术可按手术费的15%加收。</v>
          </cell>
          <cell r="J4444">
            <v>3600</v>
          </cell>
          <cell r="K4444">
            <v>3600</v>
          </cell>
          <cell r="L4444">
            <v>1440</v>
          </cell>
        </row>
        <row r="4445">
          <cell r="D4445" t="str">
            <v>TTJH0921</v>
          </cell>
          <cell r="E4445" t="str">
            <v>结膜囊成型术(复杂)</v>
          </cell>
        </row>
        <row r="4445">
          <cell r="H4445" t="str">
            <v>例</v>
          </cell>
          <cell r="I4445" t="str">
            <v>6岁以下（含6岁生日当天）儿童手术可按手术费的15%加收。</v>
          </cell>
          <cell r="J4445">
            <v>3600</v>
          </cell>
          <cell r="K4445">
            <v>3600</v>
          </cell>
          <cell r="L4445">
            <v>1440</v>
          </cell>
        </row>
        <row r="4446">
          <cell r="D4446" t="str">
            <v>TTJH0922</v>
          </cell>
          <cell r="E4446" t="str">
            <v>分裂痣切除(带皮肤移植)</v>
          </cell>
        </row>
        <row r="4446">
          <cell r="H4446" t="str">
            <v>例</v>
          </cell>
        </row>
        <row r="4446">
          <cell r="J4446">
            <v>3600</v>
          </cell>
          <cell r="K4446">
            <v>3600</v>
          </cell>
          <cell r="L4446">
            <v>1440</v>
          </cell>
        </row>
        <row r="4447">
          <cell r="D4447" t="str">
            <v>TTJH0923</v>
          </cell>
          <cell r="E4447" t="str">
            <v>虹膜囊肿切除术</v>
          </cell>
        </row>
        <row r="4447">
          <cell r="H4447" t="str">
            <v>例</v>
          </cell>
        </row>
        <row r="4447">
          <cell r="J4447">
            <v>3600</v>
          </cell>
          <cell r="K4447">
            <v>3600</v>
          </cell>
          <cell r="L4447">
            <v>1440</v>
          </cell>
        </row>
        <row r="4448">
          <cell r="D4448" t="str">
            <v>TTJH0924</v>
          </cell>
          <cell r="E4448" t="str">
            <v>前房异物取出术</v>
          </cell>
        </row>
        <row r="4448">
          <cell r="H4448" t="str">
            <v>例</v>
          </cell>
        </row>
        <row r="4448">
          <cell r="J4448">
            <v>3600</v>
          </cell>
          <cell r="K4448">
            <v>3600</v>
          </cell>
          <cell r="L4448">
            <v>1440</v>
          </cell>
        </row>
        <row r="4449">
          <cell r="D4449" t="str">
            <v>TTJH0925</v>
          </cell>
          <cell r="E4449" t="str">
            <v>眶深部肿瘤取出术</v>
          </cell>
        </row>
        <row r="4449">
          <cell r="H4449" t="str">
            <v>例</v>
          </cell>
          <cell r="I4449" t="str">
            <v>6岁以下（含6岁生日当天）儿童手术可按手术费的15%加收。</v>
          </cell>
          <cell r="J4449">
            <v>3600</v>
          </cell>
          <cell r="K4449">
            <v>3600</v>
          </cell>
          <cell r="L4449">
            <v>1440</v>
          </cell>
        </row>
        <row r="4450">
          <cell r="D4450" t="str">
            <v>TTJH0926</v>
          </cell>
          <cell r="E4450" t="str">
            <v>眼球破裂伤(复杂)</v>
          </cell>
        </row>
        <row r="4450">
          <cell r="H4450" t="str">
            <v>例</v>
          </cell>
        </row>
        <row r="4450">
          <cell r="J4450">
            <v>3600</v>
          </cell>
          <cell r="K4450">
            <v>3600</v>
          </cell>
          <cell r="L4450">
            <v>1440</v>
          </cell>
        </row>
        <row r="4451">
          <cell r="D4451" t="str">
            <v>TTJH0927</v>
          </cell>
          <cell r="E4451" t="str">
            <v>睫状体复位</v>
          </cell>
        </row>
        <row r="4451">
          <cell r="H4451" t="str">
            <v>例</v>
          </cell>
        </row>
        <row r="4451">
          <cell r="J4451">
            <v>3600</v>
          </cell>
          <cell r="K4451">
            <v>3600</v>
          </cell>
          <cell r="L4451">
            <v>1440</v>
          </cell>
        </row>
        <row r="4452">
          <cell r="D4452" t="str">
            <v>TTJH0929</v>
          </cell>
          <cell r="E4452" t="str">
            <v>角房切开术</v>
          </cell>
        </row>
        <row r="4452">
          <cell r="H4452" t="str">
            <v>例</v>
          </cell>
        </row>
        <row r="4452">
          <cell r="J4452">
            <v>3600</v>
          </cell>
          <cell r="K4452">
            <v>3600</v>
          </cell>
          <cell r="L4452">
            <v>1440</v>
          </cell>
        </row>
        <row r="4453">
          <cell r="D4453" t="str">
            <v>TTJH0930</v>
          </cell>
          <cell r="E4453" t="str">
            <v>腮腺移植术</v>
          </cell>
        </row>
        <row r="4453">
          <cell r="H4453" t="str">
            <v>例</v>
          </cell>
        </row>
        <row r="4453">
          <cell r="J4453">
            <v>3600</v>
          </cell>
          <cell r="K4453">
            <v>3600</v>
          </cell>
          <cell r="L4453">
            <v>1440</v>
          </cell>
        </row>
        <row r="4454">
          <cell r="D4454" t="str">
            <v>TTJH0931</v>
          </cell>
          <cell r="E4454" t="str">
            <v>角膜深层异物取出术(复杂)</v>
          </cell>
        </row>
        <row r="4454">
          <cell r="H4454" t="str">
            <v>例</v>
          </cell>
        </row>
        <row r="4454">
          <cell r="J4454">
            <v>3600</v>
          </cell>
          <cell r="K4454">
            <v>3600</v>
          </cell>
          <cell r="L4454">
            <v>1440</v>
          </cell>
        </row>
        <row r="4455">
          <cell r="D4455" t="str">
            <v>TTJH0932</v>
          </cell>
          <cell r="E4455" t="str">
            <v>小梁切开术</v>
          </cell>
        </row>
        <row r="4455">
          <cell r="H4455" t="str">
            <v>例</v>
          </cell>
          <cell r="I4455" t="str">
            <v>6岁以下（含6岁生日当天）儿童手术可按手术费的15%加收。</v>
          </cell>
          <cell r="J4455">
            <v>3600</v>
          </cell>
          <cell r="K4455">
            <v>3600</v>
          </cell>
          <cell r="L4455">
            <v>1440</v>
          </cell>
        </row>
        <row r="4456">
          <cell r="D4456" t="str">
            <v>TTJH0933</v>
          </cell>
          <cell r="E4456" t="str">
            <v>睫状体固定缝合术</v>
          </cell>
        </row>
        <row r="4456">
          <cell r="H4456" t="str">
            <v>例</v>
          </cell>
        </row>
        <row r="4456">
          <cell r="J4456">
            <v>3600</v>
          </cell>
          <cell r="K4456">
            <v>3600</v>
          </cell>
          <cell r="L4456">
            <v>1440</v>
          </cell>
        </row>
        <row r="4457">
          <cell r="D4457" t="str">
            <v>TTJH0934</v>
          </cell>
          <cell r="E4457" t="str">
            <v>晶体粉碎术</v>
          </cell>
        </row>
        <row r="4457">
          <cell r="H4457" t="str">
            <v>例</v>
          </cell>
        </row>
        <row r="4457">
          <cell r="J4457">
            <v>3600</v>
          </cell>
          <cell r="K4457">
            <v>3600</v>
          </cell>
          <cell r="L4457">
            <v>1440</v>
          </cell>
        </row>
        <row r="4458">
          <cell r="D4458" t="str">
            <v>TTJH0935</v>
          </cell>
          <cell r="E4458" t="str">
            <v>硅油取出术</v>
          </cell>
        </row>
        <row r="4458">
          <cell r="H4458" t="str">
            <v>例</v>
          </cell>
          <cell r="I4458" t="str">
            <v>6岁以下（含6岁生日当天）儿童手术可按手术费的15%加收。</v>
          </cell>
          <cell r="J4458">
            <v>3600</v>
          </cell>
          <cell r="K4458">
            <v>3600</v>
          </cell>
          <cell r="L4458">
            <v>1440</v>
          </cell>
        </row>
        <row r="4459">
          <cell r="D4459" t="str">
            <v>TTJH0936</v>
          </cell>
          <cell r="E4459" t="str">
            <v>虹膜根部离断修复术</v>
          </cell>
        </row>
        <row r="4459">
          <cell r="H4459" t="str">
            <v>例</v>
          </cell>
        </row>
        <row r="4459">
          <cell r="J4459">
            <v>3600</v>
          </cell>
          <cell r="K4459">
            <v>3600</v>
          </cell>
          <cell r="L4459">
            <v>1440</v>
          </cell>
        </row>
        <row r="4460">
          <cell r="D4460" t="str">
            <v>TTJH0937</v>
          </cell>
          <cell r="E4460" t="str">
            <v>虹膜复位术</v>
          </cell>
        </row>
        <row r="4460">
          <cell r="H4460" t="str">
            <v>例</v>
          </cell>
          <cell r="I4460" t="str">
            <v>6岁以下（含6岁生日当天）儿童手术可按手术费的15%加收。</v>
          </cell>
          <cell r="J4460">
            <v>3600</v>
          </cell>
          <cell r="K4460">
            <v>3600</v>
          </cell>
          <cell r="L4460">
            <v>1440</v>
          </cell>
        </row>
        <row r="4461">
          <cell r="D4461" t="str">
            <v>TTJH0938</v>
          </cell>
          <cell r="E4461" t="str">
            <v>角膜伤口修复术(复杂)</v>
          </cell>
        </row>
        <row r="4461">
          <cell r="H4461" t="str">
            <v>例</v>
          </cell>
        </row>
        <row r="4461">
          <cell r="J4461">
            <v>3600</v>
          </cell>
          <cell r="K4461">
            <v>3600</v>
          </cell>
          <cell r="L4461">
            <v>1440</v>
          </cell>
        </row>
        <row r="4462">
          <cell r="D4462" t="str">
            <v>TTJH0939</v>
          </cell>
          <cell r="E4462" t="str">
            <v>义眼填充术</v>
          </cell>
        </row>
        <row r="4462">
          <cell r="H4462" t="str">
            <v>例</v>
          </cell>
          <cell r="I4462" t="str">
            <v>6岁以下（含6岁生日当天）儿童手术可按手术费的15%加收。</v>
          </cell>
          <cell r="J4462">
            <v>3600</v>
          </cell>
          <cell r="K4462">
            <v>3600</v>
          </cell>
          <cell r="L4462">
            <v>1440</v>
          </cell>
        </row>
        <row r="4463">
          <cell r="D4463" t="str">
            <v>TTJH0940</v>
          </cell>
          <cell r="E4463" t="str">
            <v>胬肉切除＋角膜上皮移植</v>
          </cell>
        </row>
        <row r="4463">
          <cell r="H4463" t="str">
            <v>例</v>
          </cell>
        </row>
        <row r="4463">
          <cell r="J4463">
            <v>3600</v>
          </cell>
          <cell r="K4463">
            <v>3600</v>
          </cell>
          <cell r="L4463">
            <v>1440</v>
          </cell>
        </row>
        <row r="4464">
          <cell r="D4464" t="str">
            <v>TTJH0941</v>
          </cell>
          <cell r="E4464" t="str">
            <v>角膜皮样瘤切除术</v>
          </cell>
        </row>
        <row r="4464">
          <cell r="H4464" t="str">
            <v>例</v>
          </cell>
          <cell r="I4464" t="str">
            <v>6岁以下（含6岁生日当天）儿童手术可按手术费的15%加收。</v>
          </cell>
          <cell r="J4464">
            <v>3600</v>
          </cell>
          <cell r="K4464">
            <v>3600</v>
          </cell>
          <cell r="L4464">
            <v>1440</v>
          </cell>
        </row>
        <row r="4465">
          <cell r="D4465" t="str">
            <v>TTJH0942</v>
          </cell>
          <cell r="E4465" t="str">
            <v>羊膜移植术</v>
          </cell>
        </row>
        <row r="4465">
          <cell r="H4465" t="str">
            <v>例</v>
          </cell>
          <cell r="I4465" t="str">
            <v>6岁以下（含6岁生日当天）儿童手术可按手术费的15%加收。</v>
          </cell>
          <cell r="J4465">
            <v>3600</v>
          </cell>
          <cell r="K4465">
            <v>3600</v>
          </cell>
          <cell r="L4465">
            <v>1440</v>
          </cell>
        </row>
        <row r="4466">
          <cell r="D4466" t="str">
            <v>TTJH0943</v>
          </cell>
          <cell r="E4466" t="str">
            <v>角膜板层移植术</v>
          </cell>
        </row>
        <row r="4466">
          <cell r="H4466" t="str">
            <v>例</v>
          </cell>
        </row>
        <row r="4466">
          <cell r="J4466">
            <v>3600</v>
          </cell>
          <cell r="K4466">
            <v>3600</v>
          </cell>
          <cell r="L4466">
            <v>1440</v>
          </cell>
        </row>
        <row r="4467">
          <cell r="D4467" t="str">
            <v>TTJH0944</v>
          </cell>
          <cell r="E4467" t="str">
            <v>内眦韧带断裂修复术</v>
          </cell>
        </row>
        <row r="4467">
          <cell r="H4467" t="str">
            <v>例</v>
          </cell>
        </row>
        <row r="4467">
          <cell r="J4467">
            <v>3600</v>
          </cell>
          <cell r="K4467">
            <v>3600</v>
          </cell>
          <cell r="L4467">
            <v>1440</v>
          </cell>
        </row>
        <row r="4468">
          <cell r="D4468" t="str">
            <v>TTJH0945</v>
          </cell>
          <cell r="E4468" t="str">
            <v>透明质酸钠凝胶充填术</v>
          </cell>
        </row>
        <row r="4468">
          <cell r="H4468" t="str">
            <v>例</v>
          </cell>
        </row>
        <row r="4468">
          <cell r="J4468">
            <v>3600</v>
          </cell>
          <cell r="K4468">
            <v>3600</v>
          </cell>
          <cell r="L4468">
            <v>1440</v>
          </cell>
        </row>
        <row r="4469">
          <cell r="D4469" t="str">
            <v>TTJH0946</v>
          </cell>
          <cell r="E4469" t="str">
            <v>巩膜灼滤术</v>
          </cell>
        </row>
        <row r="4469">
          <cell r="H4469" t="str">
            <v>例</v>
          </cell>
        </row>
        <row r="4469">
          <cell r="J4469">
            <v>1800</v>
          </cell>
          <cell r="K4469">
            <v>1800</v>
          </cell>
          <cell r="L4469">
            <v>960</v>
          </cell>
        </row>
        <row r="4470">
          <cell r="D4470" t="str">
            <v>TTJH0947</v>
          </cell>
          <cell r="E4470" t="str">
            <v>青光眼环开钻术</v>
          </cell>
        </row>
        <row r="4470">
          <cell r="H4470" t="str">
            <v>例</v>
          </cell>
        </row>
        <row r="4470">
          <cell r="J4470">
            <v>1800</v>
          </cell>
          <cell r="K4470">
            <v>1800</v>
          </cell>
          <cell r="L4470">
            <v>960</v>
          </cell>
        </row>
        <row r="4471">
          <cell r="D4471" t="str">
            <v>TTJH0948</v>
          </cell>
          <cell r="E4471" t="str">
            <v>小梁切除术</v>
          </cell>
        </row>
        <row r="4471">
          <cell r="H4471" t="str">
            <v>例</v>
          </cell>
          <cell r="I4471" t="str">
            <v>6岁以下（含6岁生日当天）儿童手术可按手术费的15%加收。</v>
          </cell>
          <cell r="J4471">
            <v>1800</v>
          </cell>
          <cell r="K4471">
            <v>1800</v>
          </cell>
          <cell r="L4471">
            <v>960</v>
          </cell>
        </row>
        <row r="4472">
          <cell r="D4472" t="str">
            <v>TTJH0949</v>
          </cell>
          <cell r="E4472" t="str">
            <v>深层巩膜咬切术</v>
          </cell>
        </row>
        <row r="4472">
          <cell r="H4472" t="str">
            <v>例</v>
          </cell>
        </row>
        <row r="4472">
          <cell r="J4472">
            <v>1800</v>
          </cell>
          <cell r="K4472">
            <v>1800</v>
          </cell>
          <cell r="L4472">
            <v>960</v>
          </cell>
        </row>
        <row r="4473">
          <cell r="D4473" t="str">
            <v>TTJH0950</v>
          </cell>
          <cell r="E4473" t="str">
            <v>角膜伤口修复术</v>
          </cell>
        </row>
        <row r="4473">
          <cell r="H4473" t="str">
            <v>例</v>
          </cell>
        </row>
        <row r="4473">
          <cell r="J4473">
            <v>1800</v>
          </cell>
          <cell r="K4473">
            <v>1800</v>
          </cell>
          <cell r="L4473">
            <v>960</v>
          </cell>
        </row>
        <row r="4474">
          <cell r="D4474" t="str">
            <v>TTJH0951</v>
          </cell>
          <cell r="E4474" t="str">
            <v>角膜伤口缝合术</v>
          </cell>
        </row>
        <row r="4474">
          <cell r="H4474" t="str">
            <v>例</v>
          </cell>
        </row>
        <row r="4474">
          <cell r="J4474">
            <v>1800</v>
          </cell>
          <cell r="K4474">
            <v>1800</v>
          </cell>
          <cell r="L4474">
            <v>960</v>
          </cell>
        </row>
        <row r="4475">
          <cell r="D4475" t="str">
            <v>TTJH0952</v>
          </cell>
          <cell r="E4475" t="str">
            <v>泪小管吻合术</v>
          </cell>
        </row>
        <row r="4475">
          <cell r="H4475" t="str">
            <v>例</v>
          </cell>
          <cell r="I4475" t="str">
            <v>6岁以下（含6岁生日当天）儿童手术可按手术费的15%加收。</v>
          </cell>
          <cell r="J4475">
            <v>1800</v>
          </cell>
          <cell r="K4475">
            <v>1800</v>
          </cell>
          <cell r="L4475">
            <v>960</v>
          </cell>
        </row>
        <row r="4476">
          <cell r="D4476" t="str">
            <v>TTJH0953</v>
          </cell>
          <cell r="E4476" t="str">
            <v>眦部成型术</v>
          </cell>
        </row>
        <row r="4476">
          <cell r="H4476" t="str">
            <v>例</v>
          </cell>
          <cell r="I4476" t="str">
            <v>6岁以下（含6岁生日当天）儿童手术可按手术费的15%加收。</v>
          </cell>
          <cell r="J4476">
            <v>1800</v>
          </cell>
          <cell r="K4476">
            <v>1800</v>
          </cell>
          <cell r="L4476">
            <v>960</v>
          </cell>
        </row>
        <row r="4477">
          <cell r="D4477" t="str">
            <v>TTJH0954</v>
          </cell>
          <cell r="E4477" t="str">
            <v>泪腺切除术</v>
          </cell>
        </row>
        <row r="4477">
          <cell r="H4477" t="str">
            <v>例</v>
          </cell>
        </row>
        <row r="4477">
          <cell r="J4477">
            <v>1800</v>
          </cell>
          <cell r="K4477">
            <v>1800</v>
          </cell>
          <cell r="L4477">
            <v>960</v>
          </cell>
        </row>
        <row r="4478">
          <cell r="D4478" t="str">
            <v>TTJH0955</v>
          </cell>
          <cell r="E4478" t="str">
            <v>周边部网膜冷冻术</v>
          </cell>
        </row>
        <row r="4478">
          <cell r="H4478" t="str">
            <v>例</v>
          </cell>
        </row>
        <row r="4478">
          <cell r="J4478">
            <v>1800</v>
          </cell>
          <cell r="K4478">
            <v>1800</v>
          </cell>
          <cell r="L4478">
            <v>960</v>
          </cell>
        </row>
        <row r="4479">
          <cell r="D4479" t="str">
            <v>TTJH0956</v>
          </cell>
          <cell r="E4479" t="str">
            <v>眼内容剜除术</v>
          </cell>
        </row>
        <row r="4479">
          <cell r="H4479" t="str">
            <v>例</v>
          </cell>
          <cell r="I4479" t="str">
            <v>6岁以下（含6岁生日当天）儿童手术可按手术费的15%加收。</v>
          </cell>
          <cell r="J4479">
            <v>1800</v>
          </cell>
          <cell r="K4479">
            <v>1800</v>
          </cell>
          <cell r="L4479">
            <v>960</v>
          </cell>
        </row>
        <row r="4480">
          <cell r="D4480" t="str">
            <v>TTJH0957</v>
          </cell>
          <cell r="E4480" t="str">
            <v>白内障针吸术</v>
          </cell>
        </row>
        <row r="4480">
          <cell r="H4480" t="str">
            <v>例</v>
          </cell>
          <cell r="I4480" t="str">
            <v>6岁以下（含6岁生日当天）儿童手术可按手术费的15%加收。</v>
          </cell>
          <cell r="J4480">
            <v>1800</v>
          </cell>
          <cell r="K4480">
            <v>1800</v>
          </cell>
          <cell r="L4480">
            <v>960</v>
          </cell>
        </row>
        <row r="4481">
          <cell r="D4481" t="str">
            <v>TTJH0958</v>
          </cell>
          <cell r="E4481" t="str">
            <v>眼睑成形(简单)不转皮瓣</v>
          </cell>
        </row>
        <row r="4481">
          <cell r="H4481" t="str">
            <v>例</v>
          </cell>
          <cell r="I4481" t="str">
            <v>6岁以下（含6岁生日当天）儿童手术可按手术费的15%加收。</v>
          </cell>
          <cell r="J4481">
            <v>1800</v>
          </cell>
          <cell r="K4481">
            <v>1800</v>
          </cell>
          <cell r="L4481">
            <v>960</v>
          </cell>
        </row>
        <row r="4482">
          <cell r="D4482" t="str">
            <v>TTJH0959</v>
          </cell>
          <cell r="E4482" t="str">
            <v>结膜囊成型(简单)</v>
          </cell>
        </row>
        <row r="4482">
          <cell r="H4482" t="str">
            <v>例</v>
          </cell>
          <cell r="I4482" t="str">
            <v>6岁以下（含6岁生日当天）儿童手术可按手术费的15%加收。</v>
          </cell>
          <cell r="J4482">
            <v>1800</v>
          </cell>
          <cell r="K4482">
            <v>1800</v>
          </cell>
          <cell r="L4482">
            <v>960</v>
          </cell>
        </row>
        <row r="4483">
          <cell r="D4483" t="str">
            <v>TTJH0960</v>
          </cell>
          <cell r="E4483" t="str">
            <v>眼窝成型</v>
          </cell>
        </row>
        <row r="4483">
          <cell r="H4483" t="str">
            <v>例</v>
          </cell>
        </row>
        <row r="4483">
          <cell r="J4483">
            <v>1800</v>
          </cell>
          <cell r="K4483">
            <v>1800</v>
          </cell>
          <cell r="L4483">
            <v>960</v>
          </cell>
        </row>
        <row r="4484">
          <cell r="D4484" t="str">
            <v>TTJH0961</v>
          </cell>
          <cell r="E4484" t="str">
            <v>睫状体冷冻</v>
          </cell>
        </row>
        <row r="4484">
          <cell r="H4484" t="str">
            <v>例</v>
          </cell>
        </row>
        <row r="4484">
          <cell r="J4484">
            <v>1800</v>
          </cell>
          <cell r="K4484">
            <v>1800</v>
          </cell>
          <cell r="L4484">
            <v>960</v>
          </cell>
        </row>
        <row r="4485">
          <cell r="D4485" t="str">
            <v>TTJH0962</v>
          </cell>
          <cell r="E4485" t="str">
            <v>脉络膜放液+前房空气注入</v>
          </cell>
        </row>
        <row r="4485">
          <cell r="H4485" t="str">
            <v>例</v>
          </cell>
        </row>
        <row r="4485">
          <cell r="J4485">
            <v>1800</v>
          </cell>
          <cell r="K4485">
            <v>1800</v>
          </cell>
          <cell r="L4485">
            <v>960</v>
          </cell>
        </row>
        <row r="4486">
          <cell r="D4486" t="str">
            <v>TTJH0963</v>
          </cell>
          <cell r="E4486" t="str">
            <v>眶前部肿瘤取出术</v>
          </cell>
        </row>
        <row r="4486">
          <cell r="H4486" t="str">
            <v>例</v>
          </cell>
          <cell r="I4486" t="str">
            <v>6岁以下（含6岁生日当天）儿童手术可按手术费的15%加收。</v>
          </cell>
          <cell r="J4486">
            <v>1800</v>
          </cell>
          <cell r="K4486">
            <v>1800</v>
          </cell>
          <cell r="L4486">
            <v>960</v>
          </cell>
        </row>
        <row r="4487">
          <cell r="D4487" t="str">
            <v>TTJH0964</v>
          </cell>
          <cell r="E4487" t="str">
            <v>泪囊摘除术</v>
          </cell>
        </row>
        <row r="4487">
          <cell r="H4487" t="str">
            <v>例</v>
          </cell>
        </row>
        <row r="4487">
          <cell r="J4487">
            <v>1800</v>
          </cell>
          <cell r="K4487">
            <v>1800</v>
          </cell>
          <cell r="L4487">
            <v>960</v>
          </cell>
        </row>
        <row r="4488">
          <cell r="D4488" t="str">
            <v>TTJH0965</v>
          </cell>
          <cell r="E4488" t="str">
            <v>玻璃体注气术</v>
          </cell>
        </row>
        <row r="4488">
          <cell r="H4488" t="str">
            <v>例</v>
          </cell>
          <cell r="I4488" t="str">
            <v>6岁以下（含6岁生日当天）儿童手术可按手术费的15%加收。</v>
          </cell>
          <cell r="J4488">
            <v>1800</v>
          </cell>
          <cell r="K4488">
            <v>1800</v>
          </cell>
          <cell r="L4488">
            <v>960</v>
          </cell>
        </row>
        <row r="4489">
          <cell r="D4489" t="str">
            <v>TTJH0966</v>
          </cell>
          <cell r="E4489" t="str">
            <v>视网膜剥膜术</v>
          </cell>
        </row>
        <row r="4489">
          <cell r="H4489" t="str">
            <v>例</v>
          </cell>
          <cell r="I4489" t="str">
            <v>6岁以下（含6岁生日当天）儿童手术可按手术费的15%加收。</v>
          </cell>
          <cell r="J4489">
            <v>1800</v>
          </cell>
          <cell r="K4489">
            <v>1800</v>
          </cell>
          <cell r="L4489">
            <v>960</v>
          </cell>
        </row>
        <row r="4490">
          <cell r="D4490" t="str">
            <v>TTJH0967</v>
          </cell>
          <cell r="E4490" t="str">
            <v>硅油注入术</v>
          </cell>
        </row>
        <row r="4490">
          <cell r="H4490" t="str">
            <v>例</v>
          </cell>
          <cell r="I4490" t="str">
            <v>6岁以下（含6岁生日当天）儿童手术可按手术费的15%加收。</v>
          </cell>
          <cell r="J4490">
            <v>1800</v>
          </cell>
          <cell r="K4490">
            <v>1800</v>
          </cell>
          <cell r="L4490">
            <v>960</v>
          </cell>
        </row>
        <row r="4491">
          <cell r="D4491" t="str">
            <v>TTJH0968</v>
          </cell>
          <cell r="E4491" t="str">
            <v>硅胶拆除术</v>
          </cell>
        </row>
        <row r="4491">
          <cell r="H4491" t="str">
            <v>例</v>
          </cell>
        </row>
        <row r="4491">
          <cell r="J4491">
            <v>1800</v>
          </cell>
          <cell r="K4491">
            <v>1800</v>
          </cell>
          <cell r="L4491">
            <v>960</v>
          </cell>
        </row>
        <row r="4492">
          <cell r="D4492" t="str">
            <v>TTJH0969</v>
          </cell>
          <cell r="E4492" t="str">
            <v>阔筋膜悬吊术</v>
          </cell>
        </row>
        <row r="4492">
          <cell r="H4492" t="str">
            <v>例</v>
          </cell>
        </row>
        <row r="4492">
          <cell r="J4492">
            <v>1800</v>
          </cell>
          <cell r="K4492">
            <v>1800</v>
          </cell>
          <cell r="L4492">
            <v>960</v>
          </cell>
        </row>
        <row r="4493">
          <cell r="D4493" t="str">
            <v>TTJH0970</v>
          </cell>
          <cell r="E4493" t="str">
            <v>视网膜切开(切除)</v>
          </cell>
        </row>
        <row r="4493">
          <cell r="H4493" t="str">
            <v>例</v>
          </cell>
        </row>
        <row r="4493">
          <cell r="J4493">
            <v>1800</v>
          </cell>
          <cell r="K4493">
            <v>1800</v>
          </cell>
          <cell r="L4493">
            <v>960</v>
          </cell>
        </row>
        <row r="4494">
          <cell r="D4494" t="str">
            <v>TTJH0971</v>
          </cell>
          <cell r="E4494" t="str">
            <v>白内障腺状摘除术</v>
          </cell>
        </row>
        <row r="4494">
          <cell r="H4494" t="str">
            <v>例</v>
          </cell>
        </row>
        <row r="4494">
          <cell r="J4494">
            <v>1800</v>
          </cell>
          <cell r="K4494">
            <v>1800</v>
          </cell>
          <cell r="L4494">
            <v>960</v>
          </cell>
        </row>
        <row r="4495">
          <cell r="D4495" t="str">
            <v>TTJH0972</v>
          </cell>
          <cell r="E4495" t="str">
            <v>泪腺悬吊术</v>
          </cell>
        </row>
        <row r="4495">
          <cell r="H4495" t="str">
            <v>例</v>
          </cell>
        </row>
        <row r="4495">
          <cell r="J4495">
            <v>1800</v>
          </cell>
          <cell r="K4495">
            <v>1800</v>
          </cell>
          <cell r="L4495">
            <v>960</v>
          </cell>
        </row>
        <row r="4496">
          <cell r="D4496" t="str">
            <v>TTJH0973</v>
          </cell>
          <cell r="E4496" t="str">
            <v>巩膜切口修复术</v>
          </cell>
        </row>
        <row r="4496">
          <cell r="H4496" t="str">
            <v>例</v>
          </cell>
        </row>
        <row r="4496">
          <cell r="J4496">
            <v>1800</v>
          </cell>
          <cell r="K4496">
            <v>1800</v>
          </cell>
          <cell r="L4496">
            <v>960</v>
          </cell>
        </row>
        <row r="4497">
          <cell r="D4497" t="str">
            <v>TTJH0974</v>
          </cell>
          <cell r="E4497" t="str">
            <v>玻璃体注药术</v>
          </cell>
        </row>
        <row r="4497">
          <cell r="H4497" t="str">
            <v>例</v>
          </cell>
          <cell r="I4497" t="str">
            <v>6岁以下（含6岁生日当天）儿童手术可按手术费的15%加收。</v>
          </cell>
          <cell r="J4497">
            <v>1800</v>
          </cell>
          <cell r="K4497">
            <v>1800</v>
          </cell>
          <cell r="L4497">
            <v>960</v>
          </cell>
        </row>
        <row r="4498">
          <cell r="D4498" t="str">
            <v>TTJH0975</v>
          </cell>
          <cell r="E4498" t="str">
            <v>青光眼滤帘修复术</v>
          </cell>
        </row>
        <row r="4498">
          <cell r="H4498" t="str">
            <v>例</v>
          </cell>
        </row>
        <row r="4498">
          <cell r="J4498">
            <v>1800</v>
          </cell>
          <cell r="K4498">
            <v>1800</v>
          </cell>
          <cell r="L4498">
            <v>960</v>
          </cell>
        </row>
        <row r="4499">
          <cell r="D4499" t="str">
            <v>TTJH0976</v>
          </cell>
          <cell r="E4499" t="str">
            <v>虹膜周边切除术</v>
          </cell>
        </row>
        <row r="4499">
          <cell r="H4499" t="str">
            <v>例</v>
          </cell>
        </row>
        <row r="4499">
          <cell r="J4499">
            <v>1200</v>
          </cell>
          <cell r="K4499">
            <v>1200</v>
          </cell>
          <cell r="L4499">
            <v>600</v>
          </cell>
        </row>
        <row r="4500">
          <cell r="D4500" t="str">
            <v>TTJH0977</v>
          </cell>
          <cell r="E4500" t="str">
            <v>睑皮肤伤口修复(复杂)</v>
          </cell>
        </row>
        <row r="4500">
          <cell r="H4500" t="str">
            <v>例</v>
          </cell>
          <cell r="I4500" t="str">
            <v>6岁以下（含6岁生日当天）儿童手术可按手术费的15%加收。</v>
          </cell>
          <cell r="J4500">
            <v>1200</v>
          </cell>
          <cell r="K4500">
            <v>1200</v>
          </cell>
          <cell r="L4500">
            <v>600</v>
          </cell>
        </row>
        <row r="4501">
          <cell r="D4501" t="str">
            <v>TTJH0978</v>
          </cell>
          <cell r="E4501" t="str">
            <v>角膜深层异物取出术(简单)</v>
          </cell>
        </row>
        <row r="4501">
          <cell r="H4501" t="str">
            <v>例</v>
          </cell>
          <cell r="I4501" t="str">
            <v>6岁以下（含6岁生日当天）儿童手术可按手术费的15%加收。</v>
          </cell>
          <cell r="J4501">
            <v>1200</v>
          </cell>
          <cell r="K4501">
            <v>1200</v>
          </cell>
          <cell r="L4501">
            <v>600</v>
          </cell>
        </row>
        <row r="4502">
          <cell r="D4502" t="str">
            <v>TTJH0979</v>
          </cell>
          <cell r="E4502" t="str">
            <v>虹膜嵌顿术</v>
          </cell>
        </row>
        <row r="4502">
          <cell r="H4502" t="str">
            <v>例</v>
          </cell>
        </row>
        <row r="4502">
          <cell r="J4502">
            <v>1200</v>
          </cell>
          <cell r="K4502">
            <v>1200</v>
          </cell>
          <cell r="L4502">
            <v>600</v>
          </cell>
        </row>
        <row r="4503">
          <cell r="D4503" t="str">
            <v>TTJH0980</v>
          </cell>
          <cell r="E4503" t="str">
            <v>眼眶内充填术</v>
          </cell>
        </row>
        <row r="4503">
          <cell r="H4503" t="str">
            <v>例</v>
          </cell>
          <cell r="I4503" t="str">
            <v>6岁以下（含6岁生日当天）儿童手术可按手术费的15%加收。</v>
          </cell>
          <cell r="J4503">
            <v>1200</v>
          </cell>
          <cell r="K4503">
            <v>1200</v>
          </cell>
          <cell r="L4503">
            <v>600</v>
          </cell>
        </row>
        <row r="4504">
          <cell r="D4504" t="str">
            <v>TTJH0981</v>
          </cell>
          <cell r="E4504" t="str">
            <v>人工造瞳</v>
          </cell>
        </row>
        <row r="4504">
          <cell r="H4504" t="str">
            <v>例</v>
          </cell>
        </row>
        <row r="4504">
          <cell r="J4504">
            <v>1200</v>
          </cell>
          <cell r="K4504">
            <v>1200</v>
          </cell>
          <cell r="L4504">
            <v>600</v>
          </cell>
        </row>
        <row r="4505">
          <cell r="D4505" t="str">
            <v>TTJH0982</v>
          </cell>
          <cell r="E4505" t="str">
            <v>巩膜放液术（穿刺术）</v>
          </cell>
        </row>
        <row r="4505">
          <cell r="H4505" t="str">
            <v>例</v>
          </cell>
        </row>
        <row r="4505">
          <cell r="J4505">
            <v>1200</v>
          </cell>
          <cell r="K4505">
            <v>1200</v>
          </cell>
          <cell r="L4505">
            <v>600</v>
          </cell>
        </row>
        <row r="4506">
          <cell r="D4506" t="str">
            <v>TTJH0983</v>
          </cell>
          <cell r="E4506" t="str">
            <v>巩膜伤口探查术（伤口修复）</v>
          </cell>
        </row>
        <row r="4506">
          <cell r="H4506" t="str">
            <v>例</v>
          </cell>
        </row>
        <row r="4506">
          <cell r="J4506">
            <v>1200</v>
          </cell>
          <cell r="K4506">
            <v>1200</v>
          </cell>
          <cell r="L4506">
            <v>600</v>
          </cell>
        </row>
        <row r="4507">
          <cell r="D4507" t="str">
            <v>TTJH0984</v>
          </cell>
          <cell r="E4507" t="str">
            <v>真皮脂肪填充术</v>
          </cell>
        </row>
        <row r="4507">
          <cell r="H4507" t="str">
            <v>例</v>
          </cell>
        </row>
        <row r="4507">
          <cell r="J4507">
            <v>1200</v>
          </cell>
          <cell r="K4507">
            <v>1200</v>
          </cell>
          <cell r="L4507">
            <v>600</v>
          </cell>
        </row>
        <row r="4508">
          <cell r="D4508" t="str">
            <v>TTJH0985</v>
          </cell>
          <cell r="E4508" t="str">
            <v>尿激酶注入术</v>
          </cell>
        </row>
        <row r="4508">
          <cell r="H4508" t="str">
            <v>例</v>
          </cell>
        </row>
        <row r="4508">
          <cell r="J4508">
            <v>1200</v>
          </cell>
          <cell r="K4508">
            <v>1200</v>
          </cell>
          <cell r="L4508">
            <v>600</v>
          </cell>
        </row>
        <row r="4509">
          <cell r="D4509" t="str">
            <v>TTJH0986</v>
          </cell>
          <cell r="E4509" t="str">
            <v>环扎带松解术</v>
          </cell>
        </row>
        <row r="4509">
          <cell r="H4509" t="str">
            <v>例</v>
          </cell>
        </row>
        <row r="4509">
          <cell r="J4509">
            <v>1200</v>
          </cell>
          <cell r="K4509">
            <v>1200</v>
          </cell>
          <cell r="L4509">
            <v>600</v>
          </cell>
        </row>
        <row r="4510">
          <cell r="D4510" t="str">
            <v>TTJH0987</v>
          </cell>
          <cell r="E4510" t="str">
            <v>睑缘色素痣切除术</v>
          </cell>
        </row>
        <row r="4510">
          <cell r="H4510" t="str">
            <v>例</v>
          </cell>
          <cell r="I4510" t="str">
            <v>6岁以下（含6岁生日当天）儿童手术可按手术费的15%加收。</v>
          </cell>
          <cell r="J4510">
            <v>1200</v>
          </cell>
          <cell r="K4510">
            <v>1200</v>
          </cell>
          <cell r="L4510">
            <v>600</v>
          </cell>
        </row>
        <row r="4511">
          <cell r="D4511" t="str">
            <v>TTJH0988</v>
          </cell>
          <cell r="E4511" t="str">
            <v>睑内外激光术</v>
          </cell>
        </row>
        <row r="4511">
          <cell r="H4511" t="str">
            <v>例</v>
          </cell>
        </row>
        <row r="4511">
          <cell r="J4511">
            <v>1200</v>
          </cell>
          <cell r="K4511">
            <v>1200</v>
          </cell>
          <cell r="L4511">
            <v>600</v>
          </cell>
        </row>
        <row r="4512">
          <cell r="D4512" t="str">
            <v>TTJH0989</v>
          </cell>
          <cell r="E4512" t="str">
            <v>重水应用</v>
          </cell>
        </row>
        <row r="4512">
          <cell r="H4512" t="str">
            <v>例</v>
          </cell>
        </row>
        <row r="4512">
          <cell r="J4512">
            <v>1200</v>
          </cell>
          <cell r="K4512">
            <v>1200</v>
          </cell>
          <cell r="L4512">
            <v>600</v>
          </cell>
        </row>
        <row r="4513">
          <cell r="D4513" t="str">
            <v>TTJH0990</v>
          </cell>
          <cell r="E4513" t="str">
            <v>前房冲洗术</v>
          </cell>
        </row>
        <row r="4513">
          <cell r="H4513" t="str">
            <v>例</v>
          </cell>
          <cell r="I4513" t="str">
            <v>6岁以下（含6岁生日当天）儿童手术可按手术费的15%加收。</v>
          </cell>
          <cell r="J4513">
            <v>1200</v>
          </cell>
          <cell r="K4513">
            <v>1200</v>
          </cell>
          <cell r="L4513">
            <v>600</v>
          </cell>
        </row>
        <row r="4514">
          <cell r="D4514" t="str">
            <v>TTJH0991</v>
          </cell>
          <cell r="E4514" t="str">
            <v>睫状体剥离术</v>
          </cell>
        </row>
        <row r="4514">
          <cell r="H4514" t="str">
            <v>例</v>
          </cell>
        </row>
        <row r="4514">
          <cell r="J4514">
            <v>960</v>
          </cell>
          <cell r="K4514">
            <v>960</v>
          </cell>
          <cell r="L4514">
            <v>360</v>
          </cell>
        </row>
        <row r="4515">
          <cell r="D4515" t="str">
            <v>TTJH0992</v>
          </cell>
          <cell r="E4515" t="str">
            <v>玻璃体穿刺术</v>
          </cell>
        </row>
        <row r="4515">
          <cell r="H4515" t="str">
            <v>例</v>
          </cell>
        </row>
        <row r="4515">
          <cell r="J4515">
            <v>960</v>
          </cell>
          <cell r="K4515">
            <v>960</v>
          </cell>
          <cell r="L4515">
            <v>360</v>
          </cell>
        </row>
        <row r="4516">
          <cell r="D4516" t="str">
            <v>TTJH0993</v>
          </cell>
          <cell r="E4516" t="str">
            <v>眶外肿瘤切除术</v>
          </cell>
        </row>
        <row r="4516">
          <cell r="H4516" t="str">
            <v>例</v>
          </cell>
        </row>
        <row r="4516">
          <cell r="J4516">
            <v>960</v>
          </cell>
          <cell r="K4516">
            <v>960</v>
          </cell>
          <cell r="L4516">
            <v>360</v>
          </cell>
        </row>
        <row r="4517">
          <cell r="D4517" t="str">
            <v>TTJH0994</v>
          </cell>
          <cell r="E4517" t="str">
            <v>睫毛再造术</v>
          </cell>
        </row>
        <row r="4517">
          <cell r="H4517" t="str">
            <v>例</v>
          </cell>
        </row>
        <row r="4517">
          <cell r="J4517">
            <v>960</v>
          </cell>
          <cell r="K4517">
            <v>960</v>
          </cell>
          <cell r="L4517">
            <v>360</v>
          </cell>
        </row>
        <row r="4518">
          <cell r="D4518" t="str">
            <v>TTJH0995</v>
          </cell>
          <cell r="E4518" t="str">
            <v>小面积粘膜筋膜皮瓣转移修复</v>
          </cell>
        </row>
        <row r="4518">
          <cell r="H4518" t="str">
            <v>例</v>
          </cell>
        </row>
        <row r="4518">
          <cell r="J4518">
            <v>960</v>
          </cell>
          <cell r="K4518">
            <v>960</v>
          </cell>
          <cell r="L4518">
            <v>360</v>
          </cell>
        </row>
        <row r="4519">
          <cell r="D4519" t="str">
            <v>TTJH0996</v>
          </cell>
          <cell r="E4519" t="str">
            <v>晶状体囊刺破术</v>
          </cell>
        </row>
        <row r="4519">
          <cell r="H4519" t="str">
            <v>例</v>
          </cell>
        </row>
        <row r="4519">
          <cell r="J4519">
            <v>720</v>
          </cell>
          <cell r="K4519">
            <v>720</v>
          </cell>
          <cell r="L4519">
            <v>240</v>
          </cell>
        </row>
        <row r="4520">
          <cell r="D4520" t="str">
            <v>TTJH0998</v>
          </cell>
          <cell r="E4520" t="str">
            <v>翼状胬肉</v>
          </cell>
        </row>
        <row r="4520">
          <cell r="H4520" t="str">
            <v>例</v>
          </cell>
        </row>
        <row r="4520">
          <cell r="J4520">
            <v>720</v>
          </cell>
          <cell r="K4520">
            <v>720</v>
          </cell>
          <cell r="L4520">
            <v>240</v>
          </cell>
        </row>
        <row r="4521">
          <cell r="D4521" t="str">
            <v>TTJH0999</v>
          </cell>
          <cell r="E4521" t="str">
            <v>睑板切除术</v>
          </cell>
        </row>
        <row r="4521">
          <cell r="H4521" t="str">
            <v>例</v>
          </cell>
        </row>
        <row r="4521">
          <cell r="J4521">
            <v>720</v>
          </cell>
          <cell r="K4521">
            <v>720</v>
          </cell>
          <cell r="L4521">
            <v>240</v>
          </cell>
        </row>
        <row r="4522">
          <cell r="D4522" t="str">
            <v>TTJH1000</v>
          </cell>
          <cell r="E4522" t="str">
            <v>睑内翻矫正术</v>
          </cell>
        </row>
        <row r="4522">
          <cell r="H4522" t="str">
            <v>例</v>
          </cell>
          <cell r="I4522" t="str">
            <v>6岁以下（含6岁生日当天）儿童手术可按手术费的15%加收。</v>
          </cell>
          <cell r="J4522">
            <v>720</v>
          </cell>
          <cell r="K4522">
            <v>720</v>
          </cell>
          <cell r="L4522">
            <v>240</v>
          </cell>
        </row>
        <row r="4523">
          <cell r="D4523" t="str">
            <v>TTJH1001</v>
          </cell>
          <cell r="E4523" t="str">
            <v>泪道穿线插管术</v>
          </cell>
        </row>
        <row r="4523">
          <cell r="H4523" t="str">
            <v>例</v>
          </cell>
          <cell r="I4523" t="str">
            <v>6岁以下（含6岁生日当天）儿童手术可按手术费的15%加收。</v>
          </cell>
          <cell r="J4523">
            <v>720</v>
          </cell>
          <cell r="K4523">
            <v>720</v>
          </cell>
          <cell r="L4523">
            <v>240</v>
          </cell>
        </row>
        <row r="4524">
          <cell r="D4524" t="str">
            <v>TTJH1002</v>
          </cell>
          <cell r="E4524" t="str">
            <v>前房穿线插管术</v>
          </cell>
        </row>
        <row r="4524">
          <cell r="H4524" t="str">
            <v>例</v>
          </cell>
        </row>
        <row r="4524">
          <cell r="J4524">
            <v>720</v>
          </cell>
          <cell r="K4524">
            <v>720</v>
          </cell>
          <cell r="L4524">
            <v>240</v>
          </cell>
        </row>
        <row r="4525">
          <cell r="D4525" t="str">
            <v>TTJH1003</v>
          </cell>
          <cell r="E4525" t="str">
            <v>前房穿刺术</v>
          </cell>
        </row>
        <row r="4525">
          <cell r="H4525" t="str">
            <v>例</v>
          </cell>
          <cell r="I4525" t="str">
            <v>6岁以下（含6岁生日当天）儿童手术可按手术费的15%加收。</v>
          </cell>
          <cell r="J4525">
            <v>720</v>
          </cell>
          <cell r="K4525">
            <v>720</v>
          </cell>
          <cell r="L4525">
            <v>240</v>
          </cell>
        </row>
        <row r="4526">
          <cell r="D4526" t="str">
            <v>TTJH1004</v>
          </cell>
          <cell r="E4526" t="str">
            <v>结膜覆盖术</v>
          </cell>
        </row>
        <row r="4526">
          <cell r="H4526" t="str">
            <v>例</v>
          </cell>
        </row>
        <row r="4526">
          <cell r="J4526">
            <v>720</v>
          </cell>
          <cell r="K4526">
            <v>720</v>
          </cell>
          <cell r="L4526">
            <v>240</v>
          </cell>
        </row>
        <row r="4527">
          <cell r="D4527" t="str">
            <v>TTJH1005</v>
          </cell>
          <cell r="E4527" t="str">
            <v>眼睑皮肤色素痣切除</v>
          </cell>
        </row>
        <row r="4527">
          <cell r="H4527" t="str">
            <v>例</v>
          </cell>
          <cell r="I4527" t="str">
            <v>6岁以下（含6岁生日当天）儿童手术可按手术费的15%加收。</v>
          </cell>
          <cell r="J4527">
            <v>720</v>
          </cell>
          <cell r="K4527">
            <v>720</v>
          </cell>
          <cell r="L4527">
            <v>240</v>
          </cell>
        </row>
        <row r="4528">
          <cell r="D4528" t="str">
            <v>TTJH1006</v>
          </cell>
          <cell r="E4528" t="str">
            <v>内眦赘皮矫正</v>
          </cell>
        </row>
        <row r="4528">
          <cell r="H4528" t="str">
            <v>例</v>
          </cell>
        </row>
        <row r="4528">
          <cell r="J4528">
            <v>720</v>
          </cell>
          <cell r="K4528">
            <v>720</v>
          </cell>
          <cell r="L4528">
            <v>240</v>
          </cell>
        </row>
        <row r="4529">
          <cell r="D4529" t="str">
            <v>TTJH1007</v>
          </cell>
          <cell r="E4529" t="str">
            <v>球结膜修复术</v>
          </cell>
        </row>
        <row r="4529">
          <cell r="H4529" t="str">
            <v>例</v>
          </cell>
        </row>
        <row r="4529">
          <cell r="J4529">
            <v>720</v>
          </cell>
          <cell r="K4529">
            <v>720</v>
          </cell>
          <cell r="L4529">
            <v>240</v>
          </cell>
        </row>
        <row r="4530">
          <cell r="D4530" t="str">
            <v>TTJH1008</v>
          </cell>
          <cell r="E4530" t="str">
            <v>角膜溃疡清创术</v>
          </cell>
        </row>
        <row r="4530">
          <cell r="H4530" t="str">
            <v>例</v>
          </cell>
        </row>
        <row r="4530">
          <cell r="J4530">
            <v>720</v>
          </cell>
          <cell r="K4530">
            <v>720</v>
          </cell>
          <cell r="L4530">
            <v>240</v>
          </cell>
        </row>
        <row r="4531">
          <cell r="D4531" t="str">
            <v>TTJH1009</v>
          </cell>
          <cell r="E4531" t="str">
            <v>灰线切开术</v>
          </cell>
        </row>
        <row r="4531">
          <cell r="H4531" t="str">
            <v>例</v>
          </cell>
        </row>
        <row r="4531">
          <cell r="J4531">
            <v>720</v>
          </cell>
          <cell r="K4531">
            <v>720</v>
          </cell>
          <cell r="L4531">
            <v>240</v>
          </cell>
        </row>
        <row r="4532">
          <cell r="D4532" t="str">
            <v>TTJH1010</v>
          </cell>
          <cell r="E4532" t="str">
            <v>玻璃体腔内注药术</v>
          </cell>
        </row>
        <row r="4532">
          <cell r="H4532" t="str">
            <v>例</v>
          </cell>
          <cell r="I4532" t="str">
            <v>6岁以下（含6岁生日当天）儿童手术可按手术费的15%加收。</v>
          </cell>
          <cell r="J4532">
            <v>720</v>
          </cell>
          <cell r="K4532">
            <v>720</v>
          </cell>
          <cell r="L4532">
            <v>240</v>
          </cell>
        </row>
        <row r="4533">
          <cell r="D4533" t="str">
            <v>TTJH1011</v>
          </cell>
          <cell r="E4533" t="str">
            <v>角膜白斑染色术</v>
          </cell>
        </row>
        <row r="4533">
          <cell r="H4533" t="str">
            <v>例</v>
          </cell>
        </row>
        <row r="4533">
          <cell r="J4533">
            <v>480</v>
          </cell>
          <cell r="K4533">
            <v>480</v>
          </cell>
          <cell r="L4533">
            <v>180</v>
          </cell>
        </row>
        <row r="4534">
          <cell r="D4534" t="str">
            <v>TTJH1012</v>
          </cell>
          <cell r="E4534" t="str">
            <v>皮肤结膜良性肿瘤切除术</v>
          </cell>
        </row>
        <row r="4534">
          <cell r="H4534" t="str">
            <v>例</v>
          </cell>
          <cell r="I4534" t="str">
            <v>6岁以下（含6岁生日当天）儿童手术可按手术费的15%加收。</v>
          </cell>
          <cell r="J4534">
            <v>480</v>
          </cell>
          <cell r="K4534">
            <v>480</v>
          </cell>
          <cell r="L4534">
            <v>180</v>
          </cell>
        </row>
        <row r="4535">
          <cell r="D4535" t="str">
            <v>TTJH1013</v>
          </cell>
          <cell r="E4535" t="str">
            <v>角膜周围缝线术</v>
          </cell>
        </row>
        <row r="4535">
          <cell r="H4535" t="str">
            <v>例</v>
          </cell>
        </row>
        <row r="4535">
          <cell r="J4535">
            <v>480</v>
          </cell>
          <cell r="K4535">
            <v>480</v>
          </cell>
          <cell r="L4535">
            <v>180</v>
          </cell>
        </row>
        <row r="4536">
          <cell r="D4536" t="str">
            <v>TTJH1014</v>
          </cell>
          <cell r="E4536" t="str">
            <v>霰粒肿切除术</v>
          </cell>
        </row>
        <row r="4536">
          <cell r="H4536" t="str">
            <v>例</v>
          </cell>
          <cell r="I4536" t="str">
            <v>6岁以下（含6岁生日当天）儿童手术可按手术费的15%加收。</v>
          </cell>
          <cell r="J4536">
            <v>480</v>
          </cell>
          <cell r="K4536">
            <v>480</v>
          </cell>
          <cell r="L4536">
            <v>180</v>
          </cell>
        </row>
        <row r="4537">
          <cell r="D4537" t="str">
            <v>TTJH1015</v>
          </cell>
          <cell r="E4537" t="str">
            <v>缝银环术</v>
          </cell>
        </row>
        <row r="4537">
          <cell r="H4537" t="str">
            <v>例</v>
          </cell>
        </row>
        <row r="4537">
          <cell r="J4537">
            <v>480</v>
          </cell>
          <cell r="K4537">
            <v>480</v>
          </cell>
          <cell r="L4537">
            <v>180</v>
          </cell>
        </row>
        <row r="4538">
          <cell r="D4538" t="str">
            <v>TTJH1016</v>
          </cell>
          <cell r="E4538" t="str">
            <v>泪小点切开术</v>
          </cell>
        </row>
        <row r="4538">
          <cell r="H4538" t="str">
            <v>例</v>
          </cell>
        </row>
        <row r="4538">
          <cell r="J4538">
            <v>480</v>
          </cell>
          <cell r="K4538">
            <v>480</v>
          </cell>
          <cell r="L4538">
            <v>180</v>
          </cell>
        </row>
        <row r="4539">
          <cell r="D4539" t="str">
            <v>TTJH1017</v>
          </cell>
          <cell r="E4539" t="str">
            <v>泪道功能探查术</v>
          </cell>
        </row>
        <row r="4539">
          <cell r="H4539" t="str">
            <v>例</v>
          </cell>
          <cell r="I4539" t="str">
            <v>6岁以下（含6岁生日当天）儿童手术可按手术费的15%加收。</v>
          </cell>
          <cell r="J4539">
            <v>480</v>
          </cell>
          <cell r="K4539">
            <v>480</v>
          </cell>
          <cell r="L4539">
            <v>180</v>
          </cell>
        </row>
        <row r="4540">
          <cell r="D4540" t="str">
            <v>TTJH1018</v>
          </cell>
          <cell r="E4540" t="str">
            <v>睑裂缝合术</v>
          </cell>
        </row>
        <row r="4540">
          <cell r="H4540" t="str">
            <v>例</v>
          </cell>
          <cell r="I4540" t="str">
            <v>6岁以下（含6岁生日当天）儿童手术可按手术费的15%加收。</v>
          </cell>
          <cell r="J4540">
            <v>480</v>
          </cell>
          <cell r="K4540">
            <v>480</v>
          </cell>
          <cell r="L4540">
            <v>180</v>
          </cell>
        </row>
        <row r="4541">
          <cell r="D4541" t="str">
            <v>TTJH1019</v>
          </cell>
          <cell r="E4541" t="str">
            <v>结膜环切术</v>
          </cell>
        </row>
        <row r="4541">
          <cell r="H4541" t="str">
            <v>例</v>
          </cell>
        </row>
        <row r="4541">
          <cell r="J4541">
            <v>480</v>
          </cell>
          <cell r="K4541">
            <v>480</v>
          </cell>
          <cell r="L4541">
            <v>180</v>
          </cell>
        </row>
        <row r="4542">
          <cell r="D4542" t="str">
            <v>TTJH1020</v>
          </cell>
          <cell r="E4542" t="str">
            <v>泪囊切开排脓引流术</v>
          </cell>
        </row>
        <row r="4542">
          <cell r="H4542" t="str">
            <v>例</v>
          </cell>
        </row>
        <row r="4542">
          <cell r="J4542">
            <v>480</v>
          </cell>
          <cell r="K4542">
            <v>480</v>
          </cell>
          <cell r="L4542">
            <v>180</v>
          </cell>
        </row>
        <row r="4543">
          <cell r="D4543" t="str">
            <v>TTJH1021</v>
          </cell>
          <cell r="E4543" t="str">
            <v>睑皮肤伤口修复(简单)</v>
          </cell>
        </row>
        <row r="4543">
          <cell r="H4543" t="str">
            <v>例</v>
          </cell>
          <cell r="I4543" t="str">
            <v>6岁以下（含6岁生日当天）儿童手术可按手术费的15%加收。</v>
          </cell>
          <cell r="J4543">
            <v>480</v>
          </cell>
          <cell r="K4543">
            <v>480</v>
          </cell>
          <cell r="L4543">
            <v>180</v>
          </cell>
        </row>
        <row r="4544">
          <cell r="D4544" t="str">
            <v>TTJH1022</v>
          </cell>
          <cell r="E4544" t="str">
            <v>磁石感应</v>
          </cell>
        </row>
        <row r="4544">
          <cell r="H4544" t="str">
            <v>例</v>
          </cell>
        </row>
        <row r="4544">
          <cell r="J4544">
            <v>480</v>
          </cell>
          <cell r="K4544">
            <v>480</v>
          </cell>
          <cell r="L4544">
            <v>180</v>
          </cell>
        </row>
        <row r="4545">
          <cell r="D4545" t="str">
            <v>TTJH1023</v>
          </cell>
          <cell r="E4545" t="str">
            <v>眼睑缝合术</v>
          </cell>
        </row>
        <row r="4545">
          <cell r="H4545" t="str">
            <v>例</v>
          </cell>
        </row>
        <row r="4545">
          <cell r="J4545">
            <v>480</v>
          </cell>
          <cell r="K4545">
            <v>480</v>
          </cell>
          <cell r="L4545">
            <v>180</v>
          </cell>
        </row>
        <row r="4546">
          <cell r="D4546" t="str">
            <v>TTJH1024</v>
          </cell>
          <cell r="E4546" t="str">
            <v>斜视缝线术</v>
          </cell>
        </row>
        <row r="4546">
          <cell r="H4546" t="str">
            <v>例</v>
          </cell>
        </row>
        <row r="4546">
          <cell r="J4546">
            <v>480</v>
          </cell>
          <cell r="K4546">
            <v>480</v>
          </cell>
          <cell r="L4546">
            <v>180</v>
          </cell>
        </row>
        <row r="4547">
          <cell r="D4547" t="str">
            <v>TTJH1025</v>
          </cell>
          <cell r="E4547" t="str">
            <v>麦粒肿切开术</v>
          </cell>
        </row>
        <row r="4547">
          <cell r="H4547" t="str">
            <v>例</v>
          </cell>
          <cell r="I4547" t="str">
            <v>6岁以下（含6岁生日当天）儿童手术可按手术费的15%加收。</v>
          </cell>
          <cell r="J4547">
            <v>240</v>
          </cell>
          <cell r="K4547">
            <v>240</v>
          </cell>
          <cell r="L4547">
            <v>120</v>
          </cell>
        </row>
        <row r="4548">
          <cell r="D4548" t="str">
            <v>TTJH1026</v>
          </cell>
          <cell r="E4548" t="str">
            <v>砂眼挤压术</v>
          </cell>
        </row>
        <row r="4548">
          <cell r="H4548" t="str">
            <v>例</v>
          </cell>
        </row>
        <row r="4548">
          <cell r="J4548">
            <v>240</v>
          </cell>
          <cell r="K4548">
            <v>240</v>
          </cell>
          <cell r="L4548">
            <v>120</v>
          </cell>
        </row>
        <row r="4549">
          <cell r="D4549" t="str">
            <v>TTJH1333</v>
          </cell>
          <cell r="E4549" t="str">
            <v>超声睫状体成形术</v>
          </cell>
          <cell r="F4549" t="str">
            <v>指使用超声对睫状体选择性热消融，减少房水产生，降低眼内压，治疗青光眼。消毒，麻醉，固定患者眼位，注入耦合剂，完成手术治疗。</v>
          </cell>
          <cell r="G4549" t="str">
            <v>一次性治疗头</v>
          </cell>
          <cell r="H4549" t="str">
            <v>单侧</v>
          </cell>
          <cell r="I4549" t="str">
            <v>不再收取手术技术附加费、手术材料费、层流净化手术费</v>
          </cell>
          <cell r="J4549" t="str">
            <v>试行价格3000</v>
          </cell>
          <cell r="K4549" t="str">
            <v>试行价格3000</v>
          </cell>
          <cell r="L4549" t="str">
            <v>试行价格1200</v>
          </cell>
        </row>
        <row r="4550">
          <cell r="D4550" t="str">
            <v>TTJH-13</v>
          </cell>
          <cell r="E4550" t="str">
            <v>（十二）烧伤科</v>
          </cell>
        </row>
        <row r="4551">
          <cell r="D4551" t="str">
            <v>TTJH1027</v>
          </cell>
          <cell r="E4551" t="str">
            <v>切痂同种异体皮移植术-下肢单侧</v>
          </cell>
        </row>
        <row r="4551">
          <cell r="H4551" t="str">
            <v>例</v>
          </cell>
        </row>
        <row r="4551">
          <cell r="J4551">
            <v>3900</v>
          </cell>
          <cell r="K4551">
            <v>3900</v>
          </cell>
          <cell r="L4551">
            <v>1560</v>
          </cell>
        </row>
        <row r="4552">
          <cell r="D4552" t="str">
            <v>TTJH1028</v>
          </cell>
          <cell r="E4552" t="str">
            <v>切痂同种异体皮移植术-胸腹部</v>
          </cell>
        </row>
        <row r="4552">
          <cell r="H4552" t="str">
            <v>例</v>
          </cell>
        </row>
        <row r="4552">
          <cell r="J4552">
            <v>3900</v>
          </cell>
          <cell r="K4552">
            <v>3900</v>
          </cell>
          <cell r="L4552">
            <v>1560</v>
          </cell>
        </row>
        <row r="4553">
          <cell r="D4553" t="str">
            <v>TTJH1029</v>
          </cell>
          <cell r="E4553" t="str">
            <v>切痂同种异体皮移植术-背臀部</v>
          </cell>
        </row>
        <row r="4553">
          <cell r="H4553" t="str">
            <v>例</v>
          </cell>
        </row>
        <row r="4553">
          <cell r="J4553">
            <v>3900</v>
          </cell>
          <cell r="K4553">
            <v>3900</v>
          </cell>
          <cell r="L4553">
            <v>1560</v>
          </cell>
        </row>
        <row r="4554">
          <cell r="D4554" t="str">
            <v>TTJH1030</v>
          </cell>
          <cell r="E4554" t="str">
            <v>切痂同种异体皮混合移植术-下肢单侧</v>
          </cell>
        </row>
        <row r="4554">
          <cell r="H4554" t="str">
            <v>例</v>
          </cell>
        </row>
        <row r="4554">
          <cell r="J4554">
            <v>3900</v>
          </cell>
          <cell r="K4554">
            <v>3900</v>
          </cell>
          <cell r="L4554">
            <v>1560</v>
          </cell>
        </row>
        <row r="4555">
          <cell r="D4555" t="str">
            <v>TTJH1031</v>
          </cell>
          <cell r="E4555" t="str">
            <v>切痂同种异体皮混合移植术-胸腹部</v>
          </cell>
        </row>
        <row r="4555">
          <cell r="H4555" t="str">
            <v>例</v>
          </cell>
        </row>
        <row r="4555">
          <cell r="J4555">
            <v>3900</v>
          </cell>
          <cell r="K4555">
            <v>3900</v>
          </cell>
          <cell r="L4555">
            <v>1560</v>
          </cell>
        </row>
        <row r="4556">
          <cell r="D4556" t="str">
            <v>TTJH1032</v>
          </cell>
          <cell r="E4556" t="str">
            <v>切痂同种异体皮混合移植术-背臀部</v>
          </cell>
        </row>
        <row r="4556">
          <cell r="H4556" t="str">
            <v>例</v>
          </cell>
        </row>
        <row r="4556">
          <cell r="J4556">
            <v>3900</v>
          </cell>
          <cell r="K4556">
            <v>3900</v>
          </cell>
          <cell r="L4556">
            <v>1560</v>
          </cell>
        </row>
        <row r="4557">
          <cell r="D4557" t="str">
            <v>TTJH1312</v>
          </cell>
          <cell r="E4557" t="str">
            <v>切痂微粒皮移植术-上肢单侧</v>
          </cell>
        </row>
        <row r="4557">
          <cell r="H4557" t="str">
            <v>例</v>
          </cell>
        </row>
        <row r="4557">
          <cell r="J4557">
            <v>1950</v>
          </cell>
          <cell r="K4557">
            <v>1950</v>
          </cell>
          <cell r="L4557">
            <v>1040</v>
          </cell>
        </row>
        <row r="4558">
          <cell r="D4558" t="str">
            <v>TTJH1033</v>
          </cell>
          <cell r="E4558" t="str">
            <v>切痂微粒皮移植术-下肢单侧</v>
          </cell>
        </row>
        <row r="4558">
          <cell r="H4558" t="str">
            <v>例</v>
          </cell>
        </row>
        <row r="4558">
          <cell r="J4558">
            <v>3900</v>
          </cell>
          <cell r="K4558">
            <v>3900</v>
          </cell>
          <cell r="L4558">
            <v>1560</v>
          </cell>
        </row>
        <row r="4559">
          <cell r="D4559" t="str">
            <v>TTJH1034</v>
          </cell>
          <cell r="E4559" t="str">
            <v>切痂微粒皮移植术-胸腹部</v>
          </cell>
        </row>
        <row r="4559">
          <cell r="H4559" t="str">
            <v>例</v>
          </cell>
        </row>
        <row r="4559">
          <cell r="J4559">
            <v>3900</v>
          </cell>
          <cell r="K4559">
            <v>3900</v>
          </cell>
          <cell r="L4559">
            <v>1560</v>
          </cell>
        </row>
        <row r="4560">
          <cell r="D4560" t="str">
            <v>TTJH1035</v>
          </cell>
          <cell r="E4560" t="str">
            <v>切痂微粒皮移植术-背臀部</v>
          </cell>
        </row>
        <row r="4560">
          <cell r="H4560" t="str">
            <v>例</v>
          </cell>
        </row>
        <row r="4560">
          <cell r="J4560">
            <v>3900</v>
          </cell>
          <cell r="K4560">
            <v>3900</v>
          </cell>
          <cell r="L4560">
            <v>1560</v>
          </cell>
        </row>
        <row r="4561">
          <cell r="D4561" t="str">
            <v>TTJH1036</v>
          </cell>
          <cell r="E4561" t="str">
            <v>切痂网状自体皮移植术-躯部</v>
          </cell>
        </row>
        <row r="4561">
          <cell r="H4561" t="str">
            <v>例</v>
          </cell>
        </row>
        <row r="4561">
          <cell r="J4561">
            <v>3900</v>
          </cell>
          <cell r="K4561">
            <v>3900</v>
          </cell>
          <cell r="L4561">
            <v>1560</v>
          </cell>
        </row>
        <row r="4562">
          <cell r="D4562" t="str">
            <v>TTJH1037</v>
          </cell>
          <cell r="E4562" t="str">
            <v>切痂网状自体皮移植术-下肢单侧</v>
          </cell>
        </row>
        <row r="4562">
          <cell r="H4562" t="str">
            <v>例</v>
          </cell>
        </row>
        <row r="4562">
          <cell r="J4562">
            <v>3900</v>
          </cell>
          <cell r="K4562">
            <v>3900</v>
          </cell>
          <cell r="L4562">
            <v>1560</v>
          </cell>
        </row>
        <row r="4563">
          <cell r="D4563" t="str">
            <v>TTJH1038</v>
          </cell>
          <cell r="E4563" t="str">
            <v>软组织扩创探查修复术-下肢单侧</v>
          </cell>
        </row>
        <row r="4563">
          <cell r="H4563" t="str">
            <v>例</v>
          </cell>
        </row>
        <row r="4563">
          <cell r="J4563">
            <v>3900</v>
          </cell>
          <cell r="K4563">
            <v>3900</v>
          </cell>
          <cell r="L4563">
            <v>1560</v>
          </cell>
        </row>
        <row r="4564">
          <cell r="D4564" t="str">
            <v>TTJH1039</v>
          </cell>
          <cell r="E4564" t="str">
            <v>软组织扩创探查修复术-胸腹部</v>
          </cell>
        </row>
        <row r="4564">
          <cell r="H4564" t="str">
            <v>例</v>
          </cell>
        </row>
        <row r="4564">
          <cell r="J4564">
            <v>3900</v>
          </cell>
          <cell r="K4564">
            <v>3900</v>
          </cell>
          <cell r="L4564">
            <v>1560</v>
          </cell>
        </row>
        <row r="4565">
          <cell r="D4565" t="str">
            <v>TTJH1040</v>
          </cell>
          <cell r="E4565" t="str">
            <v>软组织扩创探查修复术-背臀部</v>
          </cell>
        </row>
        <row r="4565">
          <cell r="H4565" t="str">
            <v>例</v>
          </cell>
          <cell r="I4565" t="str">
            <v>6岁以下（含6岁生日当天）儿童手术可按手术费的15%加收。</v>
          </cell>
          <cell r="J4565">
            <v>3900</v>
          </cell>
          <cell r="K4565">
            <v>3900</v>
          </cell>
          <cell r="L4565">
            <v>1560</v>
          </cell>
        </row>
        <row r="4566">
          <cell r="D4566" t="str">
            <v>TTJH1041</v>
          </cell>
          <cell r="E4566" t="str">
            <v>肢体血管神经扩创探查术</v>
          </cell>
        </row>
        <row r="4566">
          <cell r="H4566" t="str">
            <v>例</v>
          </cell>
        </row>
        <row r="4566">
          <cell r="J4566">
            <v>3900</v>
          </cell>
          <cell r="K4566">
            <v>3900</v>
          </cell>
          <cell r="L4566">
            <v>1560</v>
          </cell>
        </row>
        <row r="4567">
          <cell r="D4567" t="str">
            <v>TTJH1042</v>
          </cell>
          <cell r="E4567" t="str">
            <v>带血管带皮瓣移植术</v>
          </cell>
        </row>
        <row r="4567">
          <cell r="H4567" t="str">
            <v>例</v>
          </cell>
        </row>
        <row r="4567">
          <cell r="J4567">
            <v>3900</v>
          </cell>
          <cell r="K4567">
            <v>3900</v>
          </cell>
          <cell r="L4567">
            <v>1560</v>
          </cell>
        </row>
        <row r="4568">
          <cell r="D4568" t="str">
            <v>TTJH1043</v>
          </cell>
          <cell r="E4568" t="str">
            <v>肢体血管神经修复术</v>
          </cell>
        </row>
        <row r="4568">
          <cell r="H4568" t="str">
            <v>例</v>
          </cell>
        </row>
        <row r="4568">
          <cell r="J4568">
            <v>3900</v>
          </cell>
          <cell r="K4568">
            <v>3900</v>
          </cell>
          <cell r="L4568">
            <v>1560</v>
          </cell>
        </row>
        <row r="4569">
          <cell r="D4569" t="str">
            <v>TTJH1044</v>
          </cell>
          <cell r="E4569" t="str">
            <v>大网膜游离复合皮瓣移植术</v>
          </cell>
        </row>
        <row r="4569">
          <cell r="H4569" t="str">
            <v>例</v>
          </cell>
        </row>
        <row r="4569">
          <cell r="J4569">
            <v>3900</v>
          </cell>
          <cell r="K4569">
            <v>3900</v>
          </cell>
          <cell r="L4569">
            <v>1560</v>
          </cell>
        </row>
        <row r="4570">
          <cell r="D4570" t="str">
            <v>TTJH1045</v>
          </cell>
          <cell r="E4570" t="str">
            <v>疤痕挛缩畸形松解修复术-颜面部</v>
          </cell>
        </row>
        <row r="4570">
          <cell r="H4570" t="str">
            <v>例</v>
          </cell>
        </row>
        <row r="4570">
          <cell r="J4570">
            <v>3900</v>
          </cell>
          <cell r="K4570">
            <v>3900</v>
          </cell>
          <cell r="L4570">
            <v>1560</v>
          </cell>
        </row>
        <row r="4571">
          <cell r="D4571" t="str">
            <v>TTJH1046</v>
          </cell>
          <cell r="E4571" t="str">
            <v>疤痕挛缩畸形松解修复术-颈部</v>
          </cell>
        </row>
        <row r="4571">
          <cell r="H4571" t="str">
            <v>例</v>
          </cell>
        </row>
        <row r="4571">
          <cell r="J4571">
            <v>3900</v>
          </cell>
          <cell r="K4571">
            <v>3900</v>
          </cell>
          <cell r="L4571">
            <v>1560</v>
          </cell>
        </row>
        <row r="4572">
          <cell r="D4572" t="str">
            <v>TTJH1047</v>
          </cell>
          <cell r="E4572" t="str">
            <v>疤痕挛缩畸形松解修复术-会阴部</v>
          </cell>
        </row>
        <row r="4572">
          <cell r="H4572" t="str">
            <v>例</v>
          </cell>
        </row>
        <row r="4572">
          <cell r="J4572">
            <v>3900</v>
          </cell>
          <cell r="K4572">
            <v>3900</v>
          </cell>
          <cell r="L4572">
            <v>1560</v>
          </cell>
        </row>
        <row r="4573">
          <cell r="D4573" t="str">
            <v>TTJH1048</v>
          </cell>
          <cell r="E4573" t="str">
            <v>疤痕挛缩畸形松解修复术-爪形手(单侧)</v>
          </cell>
        </row>
        <row r="4573">
          <cell r="H4573" t="str">
            <v>例</v>
          </cell>
          <cell r="I4573" t="str">
            <v>6岁以下（含6岁生日当天）儿童手术可按手术费的15%加收。</v>
          </cell>
          <cell r="J4573">
            <v>3900</v>
          </cell>
          <cell r="K4573">
            <v>3900</v>
          </cell>
          <cell r="L4573">
            <v>1560</v>
          </cell>
        </row>
        <row r="4574">
          <cell r="D4574" t="str">
            <v>TTJH1049</v>
          </cell>
          <cell r="E4574" t="str">
            <v>疤痕挛缩畸形松解修复术-腋窝部(单侧)</v>
          </cell>
        </row>
        <row r="4574">
          <cell r="H4574" t="str">
            <v>例</v>
          </cell>
        </row>
        <row r="4574">
          <cell r="J4574">
            <v>3900</v>
          </cell>
          <cell r="K4574">
            <v>3900</v>
          </cell>
          <cell r="L4574">
            <v>1560</v>
          </cell>
        </row>
        <row r="4575">
          <cell r="D4575" t="str">
            <v>TTJH1050</v>
          </cell>
          <cell r="E4575" t="str">
            <v>大功率CO2激光切痂植皮术</v>
          </cell>
        </row>
        <row r="4575">
          <cell r="H4575" t="str">
            <v>例</v>
          </cell>
        </row>
        <row r="4575">
          <cell r="J4575">
            <v>3900</v>
          </cell>
          <cell r="K4575">
            <v>3900</v>
          </cell>
          <cell r="L4575">
            <v>1560</v>
          </cell>
        </row>
        <row r="4576">
          <cell r="D4576" t="str">
            <v>TTJH1051</v>
          </cell>
          <cell r="E4576" t="str">
            <v>自动取皮机自体皮取皮术(大)</v>
          </cell>
        </row>
        <row r="4576">
          <cell r="H4576" t="str">
            <v>例</v>
          </cell>
          <cell r="I4576" t="str">
            <v>6岁以下（含6岁生日当天）儿童手术可按手术费的15%加收。</v>
          </cell>
          <cell r="J4576">
            <v>3900</v>
          </cell>
          <cell r="K4576">
            <v>3900</v>
          </cell>
          <cell r="L4576">
            <v>1560</v>
          </cell>
        </row>
        <row r="4577">
          <cell r="D4577" t="str">
            <v>TTJH1052</v>
          </cell>
          <cell r="E4577" t="str">
            <v>切痂同种异体皮移植术-上肢单侧</v>
          </cell>
        </row>
        <row r="4577">
          <cell r="H4577" t="str">
            <v>例</v>
          </cell>
        </row>
        <row r="4577">
          <cell r="J4577">
            <v>1950</v>
          </cell>
          <cell r="K4577">
            <v>1950</v>
          </cell>
          <cell r="L4577">
            <v>1040</v>
          </cell>
        </row>
        <row r="4578">
          <cell r="D4578" t="str">
            <v>TTJH1053</v>
          </cell>
          <cell r="E4578" t="str">
            <v>切痂同种异体皮混合移植术-上肢单侧</v>
          </cell>
        </row>
        <row r="4578">
          <cell r="H4578" t="str">
            <v>例</v>
          </cell>
        </row>
        <row r="4578">
          <cell r="J4578">
            <v>1950</v>
          </cell>
          <cell r="K4578">
            <v>1950</v>
          </cell>
          <cell r="L4578">
            <v>1040</v>
          </cell>
        </row>
        <row r="4579">
          <cell r="D4579" t="str">
            <v>TTJH1055</v>
          </cell>
          <cell r="E4579" t="str">
            <v>手切痂自体皮移植术(单侧)</v>
          </cell>
        </row>
        <row r="4579">
          <cell r="H4579" t="str">
            <v>例</v>
          </cell>
        </row>
        <row r="4579">
          <cell r="J4579">
            <v>1950</v>
          </cell>
          <cell r="K4579">
            <v>1950</v>
          </cell>
          <cell r="L4579">
            <v>1040</v>
          </cell>
        </row>
        <row r="4580">
          <cell r="D4580" t="str">
            <v>TTJH1056</v>
          </cell>
          <cell r="E4580" t="str">
            <v>软组织扩创探查修复术-上肢单侧</v>
          </cell>
        </row>
        <row r="4580">
          <cell r="H4580" t="str">
            <v>例</v>
          </cell>
          <cell r="I4580" t="str">
            <v>6岁以下（含6岁生日当天）儿童手术可按手术费的15%加收。</v>
          </cell>
          <cell r="J4580">
            <v>1950</v>
          </cell>
          <cell r="K4580">
            <v>1950</v>
          </cell>
          <cell r="L4580">
            <v>1040</v>
          </cell>
        </row>
        <row r="4581">
          <cell r="D4581" t="str">
            <v>TTJH1057</v>
          </cell>
          <cell r="E4581" t="str">
            <v>烧伤早期清创术-下肢单侧</v>
          </cell>
        </row>
        <row r="4581">
          <cell r="H4581" t="str">
            <v>例</v>
          </cell>
          <cell r="I4581" t="str">
            <v>6岁以下（含6岁生日当天）儿童手术可按手术费的15%加收。</v>
          </cell>
          <cell r="J4581">
            <v>1950</v>
          </cell>
          <cell r="K4581">
            <v>1950</v>
          </cell>
          <cell r="L4581">
            <v>1040</v>
          </cell>
        </row>
        <row r="4582">
          <cell r="D4582" t="str">
            <v>TTJH1058</v>
          </cell>
          <cell r="E4582" t="str">
            <v>烧伤早期清创术-胸腹部</v>
          </cell>
        </row>
        <row r="4582">
          <cell r="H4582" t="str">
            <v>例</v>
          </cell>
          <cell r="I4582" t="str">
            <v>6岁以下（含6岁生日当天）儿童手术可按手术费的15%加收。</v>
          </cell>
          <cell r="J4582">
            <v>1950</v>
          </cell>
          <cell r="K4582">
            <v>1950</v>
          </cell>
          <cell r="L4582">
            <v>1040</v>
          </cell>
        </row>
        <row r="4583">
          <cell r="D4583" t="str">
            <v>TTJH1059</v>
          </cell>
          <cell r="E4583" t="str">
            <v>烧伤早期清创术-背臀部</v>
          </cell>
        </row>
        <row r="4583">
          <cell r="H4583" t="str">
            <v>例</v>
          </cell>
        </row>
        <row r="4583">
          <cell r="J4583">
            <v>1950</v>
          </cell>
          <cell r="K4583">
            <v>1950</v>
          </cell>
          <cell r="L4583">
            <v>1040</v>
          </cell>
        </row>
        <row r="4584">
          <cell r="D4584" t="str">
            <v>TTJH1060</v>
          </cell>
          <cell r="E4584" t="str">
            <v>网状自体皮移植术-上肢单侧</v>
          </cell>
        </row>
        <row r="4584">
          <cell r="H4584" t="str">
            <v>例</v>
          </cell>
        </row>
        <row r="4584">
          <cell r="J4584">
            <v>1950</v>
          </cell>
          <cell r="K4584">
            <v>1950</v>
          </cell>
          <cell r="L4584">
            <v>1040</v>
          </cell>
        </row>
        <row r="4585">
          <cell r="D4585" t="str">
            <v>TTJH1061</v>
          </cell>
          <cell r="E4585" t="str">
            <v>自动磨痂自体皮移植术-手单侧</v>
          </cell>
        </row>
        <row r="4585">
          <cell r="H4585" t="str">
            <v>例</v>
          </cell>
        </row>
        <row r="4585">
          <cell r="J4585">
            <v>1950</v>
          </cell>
          <cell r="K4585">
            <v>1950</v>
          </cell>
          <cell r="L4585">
            <v>1040</v>
          </cell>
        </row>
        <row r="4586">
          <cell r="D4586" t="str">
            <v>TTJH1062</v>
          </cell>
          <cell r="E4586" t="str">
            <v>自动磨痂自体皮移植术-上肢单侧</v>
          </cell>
        </row>
        <row r="4586">
          <cell r="H4586" t="str">
            <v>例</v>
          </cell>
        </row>
        <row r="4586">
          <cell r="J4586">
            <v>1950</v>
          </cell>
          <cell r="K4586">
            <v>1950</v>
          </cell>
          <cell r="L4586">
            <v>1040</v>
          </cell>
        </row>
        <row r="4587">
          <cell r="D4587" t="str">
            <v>TTJH1063</v>
          </cell>
          <cell r="E4587" t="str">
            <v>自动磨痂自体皮移植术-颜面部</v>
          </cell>
        </row>
        <row r="4587">
          <cell r="H4587" t="str">
            <v>例</v>
          </cell>
        </row>
        <row r="4587">
          <cell r="J4587">
            <v>1950</v>
          </cell>
          <cell r="K4587">
            <v>1950</v>
          </cell>
          <cell r="L4587">
            <v>1040</v>
          </cell>
        </row>
        <row r="4588">
          <cell r="D4588" t="str">
            <v>TTJH1064</v>
          </cell>
          <cell r="E4588" t="str">
            <v>自动磨痂自体皮移植术-颈部</v>
          </cell>
        </row>
        <row r="4588">
          <cell r="H4588" t="str">
            <v>例</v>
          </cell>
        </row>
        <row r="4588">
          <cell r="J4588">
            <v>1950</v>
          </cell>
          <cell r="K4588">
            <v>1950</v>
          </cell>
          <cell r="L4588">
            <v>1040</v>
          </cell>
        </row>
        <row r="4589">
          <cell r="D4589" t="str">
            <v>TTJH1065</v>
          </cell>
          <cell r="E4589" t="str">
            <v>皮肤软组织扩张器埋藏术</v>
          </cell>
        </row>
        <row r="4589">
          <cell r="H4589" t="str">
            <v>例</v>
          </cell>
          <cell r="I4589" t="str">
            <v>6岁以下（含6岁生日当天）儿童手术可按手术费的15%加收。</v>
          </cell>
          <cell r="J4589">
            <v>1950</v>
          </cell>
          <cell r="K4589">
            <v>1950</v>
          </cell>
          <cell r="L4589">
            <v>1040</v>
          </cell>
        </row>
        <row r="4590">
          <cell r="D4590" t="str">
            <v>TTJH1066</v>
          </cell>
          <cell r="E4590" t="str">
            <v>疤痕挛缩畸形松解修复术-肘部</v>
          </cell>
        </row>
        <row r="4590">
          <cell r="H4590" t="str">
            <v>例</v>
          </cell>
        </row>
        <row r="4590">
          <cell r="J4590">
            <v>1950</v>
          </cell>
          <cell r="K4590">
            <v>1950</v>
          </cell>
          <cell r="L4590">
            <v>1040</v>
          </cell>
        </row>
        <row r="4591">
          <cell r="D4591" t="str">
            <v>TTJH1067</v>
          </cell>
          <cell r="E4591" t="str">
            <v>疤痕挛缩畸形松解修复术-腘窝</v>
          </cell>
        </row>
        <row r="4591">
          <cell r="H4591" t="str">
            <v>例</v>
          </cell>
        </row>
        <row r="4591">
          <cell r="J4591">
            <v>1950</v>
          </cell>
          <cell r="K4591">
            <v>1950</v>
          </cell>
          <cell r="L4591">
            <v>1040</v>
          </cell>
        </row>
        <row r="4592">
          <cell r="D4592" t="str">
            <v>TTJH1068</v>
          </cell>
          <cell r="E4592" t="str">
            <v>疤痕挛缩畸形松解修复术-腕部</v>
          </cell>
        </row>
        <row r="4592">
          <cell r="H4592" t="str">
            <v>例</v>
          </cell>
        </row>
        <row r="4592">
          <cell r="J4592">
            <v>1950</v>
          </cell>
          <cell r="K4592">
            <v>1950</v>
          </cell>
          <cell r="L4592">
            <v>1040</v>
          </cell>
        </row>
        <row r="4593">
          <cell r="D4593" t="str">
            <v>TTJH1069</v>
          </cell>
          <cell r="E4593" t="str">
            <v>疤痕挛缩畸形松解修复术-踝部</v>
          </cell>
        </row>
        <row r="4593">
          <cell r="H4593" t="str">
            <v>例</v>
          </cell>
        </row>
        <row r="4593">
          <cell r="J4593">
            <v>1950</v>
          </cell>
          <cell r="K4593">
            <v>1950</v>
          </cell>
          <cell r="L4593">
            <v>1040</v>
          </cell>
        </row>
        <row r="4594">
          <cell r="D4594" t="str">
            <v>TTJH1070</v>
          </cell>
          <cell r="E4594" t="str">
            <v>嵌皮术-胸腹部</v>
          </cell>
        </row>
        <row r="4594">
          <cell r="H4594" t="str">
            <v>例</v>
          </cell>
        </row>
        <row r="4594">
          <cell r="J4594">
            <v>1300</v>
          </cell>
          <cell r="K4594">
            <v>1300</v>
          </cell>
          <cell r="L4594">
            <v>650</v>
          </cell>
        </row>
        <row r="4595">
          <cell r="D4595" t="str">
            <v>TTJH1071</v>
          </cell>
          <cell r="E4595" t="str">
            <v>嵌皮术-背臀部</v>
          </cell>
        </row>
        <row r="4595">
          <cell r="H4595" t="str">
            <v>例</v>
          </cell>
        </row>
        <row r="4595">
          <cell r="J4595">
            <v>1300</v>
          </cell>
          <cell r="K4595">
            <v>1300</v>
          </cell>
          <cell r="L4595">
            <v>650</v>
          </cell>
        </row>
        <row r="4596">
          <cell r="D4596" t="str">
            <v>TTJH1072</v>
          </cell>
          <cell r="E4596" t="str">
            <v>烧伤早期清创术-上肢单侧</v>
          </cell>
        </row>
        <row r="4596">
          <cell r="H4596" t="str">
            <v>例</v>
          </cell>
          <cell r="I4596" t="str">
            <v>6岁以下（含6岁生日当天）儿童手术可按手术费的15%加收。</v>
          </cell>
          <cell r="J4596">
            <v>1300</v>
          </cell>
          <cell r="K4596">
            <v>1300</v>
          </cell>
          <cell r="L4596">
            <v>650</v>
          </cell>
        </row>
        <row r="4597">
          <cell r="D4597" t="str">
            <v>TTJH1073</v>
          </cell>
          <cell r="E4597" t="str">
            <v>自动取皮机自体皮取皮术(小)</v>
          </cell>
        </row>
        <row r="4597">
          <cell r="H4597" t="str">
            <v>例</v>
          </cell>
          <cell r="I4597" t="str">
            <v>6岁以下（含6岁生日当天）儿童手术可按手术费的15%加收。</v>
          </cell>
          <cell r="J4597">
            <v>1300</v>
          </cell>
          <cell r="K4597">
            <v>1300</v>
          </cell>
          <cell r="L4597">
            <v>650</v>
          </cell>
        </row>
        <row r="4598">
          <cell r="D4598" t="str">
            <v>TTJH1074</v>
          </cell>
          <cell r="E4598" t="str">
            <v>嵌皮术-上肢单侧</v>
          </cell>
        </row>
        <row r="4598">
          <cell r="H4598" t="str">
            <v>例</v>
          </cell>
          <cell r="I4598" t="str">
            <v>6岁以下（含6岁生日当天）儿童手术可按手术费的15%加收。</v>
          </cell>
          <cell r="J4598">
            <v>1040</v>
          </cell>
          <cell r="K4598">
            <v>1040</v>
          </cell>
          <cell r="L4598">
            <v>390</v>
          </cell>
        </row>
        <row r="4599">
          <cell r="D4599" t="str">
            <v>TTJH1075</v>
          </cell>
          <cell r="E4599" t="str">
            <v>小面积切痂植皮术</v>
          </cell>
        </row>
        <row r="4599">
          <cell r="H4599" t="str">
            <v>例</v>
          </cell>
        </row>
        <row r="4599">
          <cell r="J4599">
            <v>1040</v>
          </cell>
          <cell r="K4599">
            <v>1040</v>
          </cell>
          <cell r="L4599">
            <v>390</v>
          </cell>
        </row>
        <row r="4600">
          <cell r="D4600" t="str">
            <v>TTJH1076</v>
          </cell>
          <cell r="E4600" t="str">
            <v>游离植皮术(大)</v>
          </cell>
        </row>
        <row r="4600">
          <cell r="H4600" t="str">
            <v>例</v>
          </cell>
          <cell r="I4600" t="str">
            <v>6岁以下（含6岁生日当天）儿童手术可按手术费的15%加收。</v>
          </cell>
          <cell r="J4600">
            <v>1040</v>
          </cell>
          <cell r="K4600">
            <v>1040</v>
          </cell>
          <cell r="L4600">
            <v>390</v>
          </cell>
        </row>
        <row r="4601">
          <cell r="D4601" t="str">
            <v>TTJH1077</v>
          </cell>
          <cell r="E4601" t="str">
            <v>鼓式取皮机取皮术</v>
          </cell>
        </row>
        <row r="4601">
          <cell r="H4601" t="str">
            <v>例</v>
          </cell>
        </row>
        <row r="4601">
          <cell r="J4601">
            <v>1040</v>
          </cell>
          <cell r="K4601">
            <v>1040</v>
          </cell>
          <cell r="L4601">
            <v>390</v>
          </cell>
        </row>
        <row r="4602">
          <cell r="D4602" t="str">
            <v>TTJH1078</v>
          </cell>
          <cell r="E4602" t="str">
            <v>滚动取皮刀取皮术</v>
          </cell>
        </row>
        <row r="4602">
          <cell r="H4602" t="str">
            <v>例</v>
          </cell>
          <cell r="I4602" t="str">
            <v>6岁以下（含6岁生日当天）儿童手术可按手术费的15%加收。</v>
          </cell>
          <cell r="J4602">
            <v>1040</v>
          </cell>
          <cell r="K4602">
            <v>1040</v>
          </cell>
          <cell r="L4602">
            <v>390</v>
          </cell>
        </row>
        <row r="4603">
          <cell r="D4603" t="str">
            <v>TTJH1079</v>
          </cell>
          <cell r="E4603" t="str">
            <v>减张术-上肢单侧</v>
          </cell>
        </row>
        <row r="4603">
          <cell r="H4603" t="str">
            <v>例</v>
          </cell>
        </row>
        <row r="4603">
          <cell r="J4603">
            <v>1040</v>
          </cell>
          <cell r="K4603">
            <v>1040</v>
          </cell>
          <cell r="L4603">
            <v>390</v>
          </cell>
        </row>
        <row r="4604">
          <cell r="D4604" t="str">
            <v>TTJH1080</v>
          </cell>
          <cell r="E4604" t="str">
            <v>减张术-下肢单侧</v>
          </cell>
        </row>
        <row r="4604">
          <cell r="H4604" t="str">
            <v>例</v>
          </cell>
        </row>
        <row r="4604">
          <cell r="J4604">
            <v>1040</v>
          </cell>
          <cell r="K4604">
            <v>1040</v>
          </cell>
          <cell r="L4604">
            <v>390</v>
          </cell>
        </row>
        <row r="4605">
          <cell r="D4605" t="str">
            <v>TTJH1081</v>
          </cell>
          <cell r="E4605" t="str">
            <v>减张术-侧胸壁</v>
          </cell>
        </row>
        <row r="4605">
          <cell r="H4605" t="str">
            <v>例</v>
          </cell>
        </row>
        <row r="4605">
          <cell r="J4605">
            <v>1040</v>
          </cell>
          <cell r="K4605">
            <v>1040</v>
          </cell>
          <cell r="L4605">
            <v>390</v>
          </cell>
        </row>
        <row r="4606">
          <cell r="D4606" t="str">
            <v>TTJH1082</v>
          </cell>
          <cell r="E4606" t="str">
            <v>削除肉芽植皮术(大)</v>
          </cell>
        </row>
        <row r="4606">
          <cell r="H4606" t="str">
            <v>例</v>
          </cell>
        </row>
        <row r="4606">
          <cell r="J4606">
            <v>780</v>
          </cell>
          <cell r="K4606">
            <v>780</v>
          </cell>
          <cell r="L4606">
            <v>260</v>
          </cell>
        </row>
        <row r="4607">
          <cell r="D4607" t="str">
            <v>TTJH1083</v>
          </cell>
          <cell r="E4607" t="str">
            <v>补充嵌皮术（下肢单侧）</v>
          </cell>
        </row>
        <row r="4607">
          <cell r="H4607" t="str">
            <v>例</v>
          </cell>
        </row>
        <row r="4607">
          <cell r="J4607">
            <v>780</v>
          </cell>
          <cell r="K4607">
            <v>780</v>
          </cell>
          <cell r="L4607">
            <v>260</v>
          </cell>
        </row>
        <row r="4608">
          <cell r="D4608" t="str">
            <v>TTJH1084</v>
          </cell>
          <cell r="E4608" t="str">
            <v>削除肉芽植皮术(中)</v>
          </cell>
        </row>
        <row r="4608">
          <cell r="H4608" t="str">
            <v>例</v>
          </cell>
        </row>
        <row r="4608">
          <cell r="J4608">
            <v>520</v>
          </cell>
          <cell r="K4608">
            <v>520</v>
          </cell>
          <cell r="L4608">
            <v>195</v>
          </cell>
        </row>
        <row r="4609">
          <cell r="D4609" t="str">
            <v>TTJH1085</v>
          </cell>
          <cell r="E4609" t="str">
            <v>游离植皮术( 中)</v>
          </cell>
        </row>
        <row r="4609">
          <cell r="H4609" t="str">
            <v>例</v>
          </cell>
          <cell r="I4609" t="str">
            <v>6岁以下（含6岁生日当天）儿童手术可按手术费的15%加收。</v>
          </cell>
          <cell r="J4609">
            <v>520</v>
          </cell>
          <cell r="K4609">
            <v>520</v>
          </cell>
          <cell r="L4609">
            <v>195</v>
          </cell>
        </row>
        <row r="4610">
          <cell r="D4610" t="str">
            <v>TTJH1086</v>
          </cell>
          <cell r="E4610" t="str">
            <v>削除肉芽植皮术(小)</v>
          </cell>
        </row>
        <row r="4610">
          <cell r="H4610" t="str">
            <v>例</v>
          </cell>
        </row>
        <row r="4610">
          <cell r="J4610">
            <v>260</v>
          </cell>
          <cell r="K4610">
            <v>260</v>
          </cell>
          <cell r="L4610">
            <v>130</v>
          </cell>
        </row>
        <row r="4611">
          <cell r="D4611" t="str">
            <v>TTJH1087</v>
          </cell>
          <cell r="E4611" t="str">
            <v>游离植皮术(小)</v>
          </cell>
        </row>
        <row r="4611">
          <cell r="H4611" t="str">
            <v>例</v>
          </cell>
          <cell r="I4611" t="str">
            <v>6岁以下（含6岁生日当天）儿童手术可按手术费的15%加收。</v>
          </cell>
          <cell r="J4611">
            <v>260</v>
          </cell>
          <cell r="K4611">
            <v>260</v>
          </cell>
          <cell r="L4611">
            <v>130</v>
          </cell>
        </row>
        <row r="4612">
          <cell r="D4612" t="str">
            <v>TTJH1088</v>
          </cell>
          <cell r="E4612" t="str">
            <v>静脉切开术</v>
          </cell>
        </row>
        <row r="4612">
          <cell r="H4612" t="str">
            <v>例</v>
          </cell>
        </row>
        <row r="4612">
          <cell r="J4612">
            <v>260</v>
          </cell>
          <cell r="K4612">
            <v>260</v>
          </cell>
          <cell r="L4612">
            <v>130</v>
          </cell>
        </row>
        <row r="4613">
          <cell r="D4613" t="str">
            <v>TTJH-14</v>
          </cell>
          <cell r="E4613" t="str">
            <v>（十三）整形科</v>
          </cell>
        </row>
        <row r="4614">
          <cell r="D4614" t="str">
            <v>HYA89303</v>
          </cell>
          <cell r="E4614" t="str">
            <v>再造乳房皮瓣修整术</v>
          </cell>
          <cell r="F4614" t="str">
            <v>指对再造乳房形态、位置进行再造术后Ⅱ期修整。消毒铺巾，手术设计，局部浸润麻醉，沿皮瓣边缘切开，修整皮瓣脂肪、皮肤，修整皮瓣模拟对侧乳房形态，皮瓣重新固定，放置引流，分层关闭切口。不含肌皮瓣断蒂术。</v>
          </cell>
        </row>
        <row r="4614">
          <cell r="H4614" t="str">
            <v>单侧</v>
          </cell>
        </row>
        <row r="4614">
          <cell r="J4614">
            <v>1950</v>
          </cell>
          <cell r="K4614">
            <v>1950</v>
          </cell>
          <cell r="L4614">
            <v>1040</v>
          </cell>
        </row>
        <row r="4615">
          <cell r="D4615" t="str">
            <v>TTJH1089</v>
          </cell>
          <cell r="E4615" t="str">
            <v>复合组织瓣移植术</v>
          </cell>
        </row>
        <row r="4615">
          <cell r="H4615" t="str">
            <v>例</v>
          </cell>
          <cell r="I4615" t="str">
            <v>6岁以下（含6岁生日当天）儿童手术可按手术费的15%加收。</v>
          </cell>
          <cell r="J4615">
            <v>3900</v>
          </cell>
          <cell r="K4615">
            <v>3900</v>
          </cell>
          <cell r="L4615">
            <v>1560</v>
          </cell>
        </row>
        <row r="4616">
          <cell r="D4616" t="str">
            <v>TTJH1090</v>
          </cell>
          <cell r="E4616" t="str">
            <v>肌皮瓣移植术</v>
          </cell>
        </row>
        <row r="4616">
          <cell r="H4616" t="str">
            <v>例</v>
          </cell>
        </row>
        <row r="4616">
          <cell r="J4616">
            <v>3900</v>
          </cell>
          <cell r="K4616">
            <v>3900</v>
          </cell>
          <cell r="L4616">
            <v>1560</v>
          </cell>
        </row>
        <row r="4617">
          <cell r="D4617" t="str">
            <v>TTJH1091</v>
          </cell>
          <cell r="E4617" t="str">
            <v>面瘫整复术</v>
          </cell>
        </row>
        <row r="4617">
          <cell r="H4617" t="str">
            <v>例</v>
          </cell>
        </row>
        <row r="4617">
          <cell r="J4617">
            <v>3900</v>
          </cell>
          <cell r="K4617">
            <v>3900</v>
          </cell>
          <cell r="L4617">
            <v>1560</v>
          </cell>
        </row>
        <row r="4618">
          <cell r="D4618" t="str">
            <v>TTJH1092</v>
          </cell>
          <cell r="E4618" t="str">
            <v>面斜裂修复术</v>
          </cell>
        </row>
        <row r="4618">
          <cell r="H4618" t="str">
            <v>例</v>
          </cell>
          <cell r="I4618" t="str">
            <v>6岁以下（含6岁生日当天）儿童手术可按手术费的15%加收。</v>
          </cell>
          <cell r="J4618">
            <v>3900</v>
          </cell>
          <cell r="K4618">
            <v>3900</v>
          </cell>
          <cell r="L4618">
            <v>1560</v>
          </cell>
        </row>
        <row r="4619">
          <cell r="D4619" t="str">
            <v>TTJH1093</v>
          </cell>
          <cell r="E4619" t="str">
            <v>半面萎缩修复术</v>
          </cell>
        </row>
        <row r="4619">
          <cell r="H4619" t="str">
            <v>例</v>
          </cell>
        </row>
        <row r="4619">
          <cell r="J4619">
            <v>3900</v>
          </cell>
          <cell r="K4619">
            <v>3900</v>
          </cell>
          <cell r="L4619">
            <v>1560</v>
          </cell>
        </row>
        <row r="4620">
          <cell r="D4620" t="str">
            <v>TTJH1094</v>
          </cell>
          <cell r="E4620" t="str">
            <v>下颌后缩矫正术</v>
          </cell>
        </row>
        <row r="4620">
          <cell r="H4620" t="str">
            <v>例</v>
          </cell>
          <cell r="I4620" t="str">
            <v>6岁以下（含6岁生日当天）儿童手术可按手术费的15%加收。</v>
          </cell>
          <cell r="J4620">
            <v>3900</v>
          </cell>
          <cell r="K4620">
            <v>3900</v>
          </cell>
          <cell r="L4620">
            <v>1560</v>
          </cell>
        </row>
        <row r="4621">
          <cell r="D4621" t="str">
            <v>TTJH1095</v>
          </cell>
          <cell r="E4621" t="str">
            <v>偏颌畸形矫正术</v>
          </cell>
        </row>
        <row r="4621">
          <cell r="H4621" t="str">
            <v>例</v>
          </cell>
        </row>
        <row r="4621">
          <cell r="J4621">
            <v>3900</v>
          </cell>
          <cell r="K4621">
            <v>3900</v>
          </cell>
          <cell r="L4621">
            <v>1560</v>
          </cell>
        </row>
        <row r="4622">
          <cell r="D4622" t="str">
            <v>TTJH1096</v>
          </cell>
          <cell r="E4622" t="str">
            <v>开畸形矫正术</v>
          </cell>
        </row>
        <row r="4622">
          <cell r="H4622" t="str">
            <v>例</v>
          </cell>
        </row>
        <row r="4622">
          <cell r="J4622">
            <v>3900</v>
          </cell>
          <cell r="K4622">
            <v>3900</v>
          </cell>
          <cell r="L4622">
            <v>1560</v>
          </cell>
        </row>
        <row r="4623">
          <cell r="D4623" t="str">
            <v>TTJH1097</v>
          </cell>
          <cell r="E4623" t="str">
            <v>蹼颈整复术</v>
          </cell>
        </row>
        <row r="4623">
          <cell r="H4623" t="str">
            <v>例</v>
          </cell>
        </row>
        <row r="4623">
          <cell r="J4623">
            <v>3900</v>
          </cell>
          <cell r="K4623">
            <v>3900</v>
          </cell>
          <cell r="L4623">
            <v>1560</v>
          </cell>
        </row>
        <row r="4624">
          <cell r="D4624" t="str">
            <v>TTJH1098</v>
          </cell>
          <cell r="E4624" t="str">
            <v>疤痕松解术</v>
          </cell>
        </row>
        <row r="4624">
          <cell r="H4624" t="str">
            <v>例</v>
          </cell>
          <cell r="I4624" t="str">
            <v>6岁以下（含6岁生日当天）儿童手术可按手术费的15%加收。</v>
          </cell>
          <cell r="J4624">
            <v>3900</v>
          </cell>
          <cell r="K4624">
            <v>3900</v>
          </cell>
          <cell r="L4624">
            <v>1560</v>
          </cell>
        </row>
        <row r="4625">
          <cell r="D4625" t="str">
            <v>TTJH1099</v>
          </cell>
          <cell r="E4625" t="str">
            <v>下肢橡皮腿整复术</v>
          </cell>
        </row>
        <row r="4625">
          <cell r="H4625" t="str">
            <v>例</v>
          </cell>
        </row>
        <row r="4625">
          <cell r="J4625">
            <v>3900</v>
          </cell>
          <cell r="K4625">
            <v>3900</v>
          </cell>
          <cell r="L4625">
            <v>1560</v>
          </cell>
        </row>
        <row r="4626">
          <cell r="D4626" t="str">
            <v>TTJH1100</v>
          </cell>
          <cell r="E4626" t="str">
            <v>关节移植术</v>
          </cell>
        </row>
        <row r="4626">
          <cell r="H4626" t="str">
            <v>例</v>
          </cell>
        </row>
        <row r="4626">
          <cell r="J4626">
            <v>3900</v>
          </cell>
          <cell r="K4626">
            <v>3900</v>
          </cell>
          <cell r="L4626">
            <v>1560</v>
          </cell>
        </row>
        <row r="4627">
          <cell r="D4627" t="str">
            <v>TTJH1101</v>
          </cell>
          <cell r="E4627" t="str">
            <v>颅缝早闭矫正术</v>
          </cell>
        </row>
        <row r="4627">
          <cell r="H4627" t="str">
            <v>例</v>
          </cell>
          <cell r="I4627" t="str">
            <v>6岁以下（含6岁生日当天）儿童手术可按手术费的15%加收。</v>
          </cell>
          <cell r="J4627">
            <v>3900</v>
          </cell>
          <cell r="K4627">
            <v>3900</v>
          </cell>
          <cell r="L4627">
            <v>1560</v>
          </cell>
        </row>
        <row r="4628">
          <cell r="D4628" t="str">
            <v>TTJH1102</v>
          </cell>
          <cell r="E4628" t="str">
            <v>眼窝再造术</v>
          </cell>
        </row>
        <row r="4628">
          <cell r="H4628" t="str">
            <v>例</v>
          </cell>
          <cell r="I4628" t="str">
            <v>6岁以下（含6岁生日当天）儿童手术可按手术费的15%加收。</v>
          </cell>
          <cell r="J4628">
            <v>3900</v>
          </cell>
          <cell r="K4628">
            <v>3900</v>
          </cell>
          <cell r="L4628">
            <v>1560</v>
          </cell>
        </row>
        <row r="4629">
          <cell r="D4629" t="str">
            <v>TTJH1103</v>
          </cell>
          <cell r="E4629" t="str">
            <v>面颈部皮肤提紧术</v>
          </cell>
        </row>
        <row r="4629">
          <cell r="H4629" t="str">
            <v>例</v>
          </cell>
        </row>
        <row r="4629">
          <cell r="J4629">
            <v>3900</v>
          </cell>
          <cell r="K4629">
            <v>3900</v>
          </cell>
          <cell r="L4629">
            <v>1560</v>
          </cell>
        </row>
        <row r="4630">
          <cell r="D4630" t="str">
            <v>TTJH1104</v>
          </cell>
          <cell r="E4630" t="str">
            <v>乳房悬吊术(单侧)</v>
          </cell>
        </row>
        <row r="4630">
          <cell r="H4630" t="str">
            <v>例</v>
          </cell>
        </row>
        <row r="4630">
          <cell r="J4630">
            <v>3900</v>
          </cell>
          <cell r="K4630">
            <v>3900</v>
          </cell>
          <cell r="L4630">
            <v>1560</v>
          </cell>
        </row>
        <row r="4631">
          <cell r="D4631" t="str">
            <v>TTJH1105</v>
          </cell>
          <cell r="E4631" t="str">
            <v>乳房缩小术(单侧)</v>
          </cell>
        </row>
        <row r="4631">
          <cell r="H4631" t="str">
            <v>例</v>
          </cell>
        </row>
        <row r="4631">
          <cell r="J4631">
            <v>3900</v>
          </cell>
          <cell r="K4631">
            <v>3900</v>
          </cell>
          <cell r="L4631">
            <v>1560</v>
          </cell>
        </row>
        <row r="4632">
          <cell r="D4632" t="str">
            <v>TTJH1106</v>
          </cell>
          <cell r="E4632" t="str">
            <v>吸脂术(大面积)</v>
          </cell>
        </row>
        <row r="4632">
          <cell r="H4632" t="str">
            <v>例</v>
          </cell>
        </row>
        <row r="4632">
          <cell r="J4632">
            <v>3900</v>
          </cell>
          <cell r="K4632">
            <v>3900</v>
          </cell>
          <cell r="L4632">
            <v>1560</v>
          </cell>
        </row>
        <row r="4633">
          <cell r="D4633" t="str">
            <v>TTJH1107</v>
          </cell>
          <cell r="E4633" t="str">
            <v>邻近皮瓣转移术</v>
          </cell>
        </row>
        <row r="4633">
          <cell r="H4633" t="str">
            <v>例</v>
          </cell>
          <cell r="I4633" t="str">
            <v>6岁以下（含6岁生日当天）儿童手术可按手术费的15%加收。</v>
          </cell>
          <cell r="J4633">
            <v>3900</v>
          </cell>
          <cell r="K4633">
            <v>3900</v>
          </cell>
          <cell r="L4633">
            <v>1560</v>
          </cell>
        </row>
        <row r="4634">
          <cell r="D4634" t="str">
            <v>TTJH1108</v>
          </cell>
          <cell r="E4634" t="str">
            <v>岛状皮瓣转移术</v>
          </cell>
        </row>
        <row r="4634">
          <cell r="H4634" t="str">
            <v>例</v>
          </cell>
        </row>
        <row r="4634">
          <cell r="J4634">
            <v>3900</v>
          </cell>
          <cell r="K4634">
            <v>3900</v>
          </cell>
          <cell r="L4634">
            <v>1560</v>
          </cell>
        </row>
        <row r="4635">
          <cell r="D4635" t="str">
            <v>TTJH1109</v>
          </cell>
          <cell r="E4635" t="str">
            <v>远位皮瓣转移术</v>
          </cell>
        </row>
        <row r="4635">
          <cell r="H4635" t="str">
            <v>例</v>
          </cell>
        </row>
        <row r="4635">
          <cell r="J4635">
            <v>3900</v>
          </cell>
          <cell r="K4635">
            <v>3900</v>
          </cell>
          <cell r="L4635">
            <v>1560</v>
          </cell>
        </row>
        <row r="4636">
          <cell r="D4636" t="str">
            <v>TTJH1110</v>
          </cell>
          <cell r="E4636" t="str">
            <v>双叶皮瓣转移术</v>
          </cell>
        </row>
        <row r="4636">
          <cell r="H4636" t="str">
            <v>例</v>
          </cell>
        </row>
        <row r="4636">
          <cell r="J4636">
            <v>3900</v>
          </cell>
          <cell r="K4636">
            <v>3900</v>
          </cell>
          <cell r="L4636">
            <v>1560</v>
          </cell>
        </row>
        <row r="4637">
          <cell r="D4637" t="str">
            <v>TTJH1111</v>
          </cell>
          <cell r="E4637" t="str">
            <v>交腿皮瓣转移术</v>
          </cell>
        </row>
        <row r="4637">
          <cell r="H4637" t="str">
            <v>例</v>
          </cell>
        </row>
        <row r="4637">
          <cell r="J4637">
            <v>3900</v>
          </cell>
          <cell r="K4637">
            <v>3900</v>
          </cell>
          <cell r="L4637">
            <v>1560</v>
          </cell>
        </row>
        <row r="4638">
          <cell r="D4638" t="str">
            <v>TTJH1112</v>
          </cell>
          <cell r="E4638" t="str">
            <v>皮下蒂皮瓣移植术</v>
          </cell>
        </row>
        <row r="4638">
          <cell r="H4638" t="str">
            <v>例</v>
          </cell>
        </row>
        <row r="4638">
          <cell r="J4638">
            <v>3900</v>
          </cell>
          <cell r="K4638">
            <v>3900</v>
          </cell>
          <cell r="L4638">
            <v>1560</v>
          </cell>
        </row>
        <row r="4639">
          <cell r="D4639" t="str">
            <v>TTJH1113</v>
          </cell>
          <cell r="E4639" t="str">
            <v>筋膜皮瓣移植术</v>
          </cell>
        </row>
        <row r="4639">
          <cell r="H4639" t="str">
            <v>例</v>
          </cell>
          <cell r="I4639" t="str">
            <v>6岁以下（含6岁生日当天）儿童手术可按手术费的15%加收。</v>
          </cell>
          <cell r="J4639">
            <v>3900</v>
          </cell>
          <cell r="K4639">
            <v>3900</v>
          </cell>
          <cell r="L4639">
            <v>1560</v>
          </cell>
        </row>
        <row r="4640">
          <cell r="D4640" t="str">
            <v>TTJH1114</v>
          </cell>
          <cell r="E4640" t="str">
            <v>巨颏矫正术</v>
          </cell>
        </row>
        <row r="4640">
          <cell r="H4640" t="str">
            <v>例</v>
          </cell>
        </row>
        <row r="4640">
          <cell r="J4640">
            <v>3900</v>
          </cell>
          <cell r="K4640">
            <v>3900</v>
          </cell>
          <cell r="L4640">
            <v>1560</v>
          </cell>
        </row>
        <row r="4641">
          <cell r="D4641" t="str">
            <v>TTJH1115</v>
          </cell>
          <cell r="E4641" t="str">
            <v>小颏矫正术</v>
          </cell>
        </row>
        <row r="4641">
          <cell r="H4641" t="str">
            <v>例</v>
          </cell>
        </row>
        <row r="4641">
          <cell r="J4641">
            <v>3900</v>
          </cell>
          <cell r="K4641">
            <v>3900</v>
          </cell>
          <cell r="L4641">
            <v>1560</v>
          </cell>
        </row>
        <row r="4642">
          <cell r="D4642" t="str">
            <v>TTJH1116</v>
          </cell>
          <cell r="E4642" t="str">
            <v>神经纤维瘤切除术</v>
          </cell>
        </row>
        <row r="4642">
          <cell r="H4642" t="str">
            <v>例</v>
          </cell>
          <cell r="I4642" t="str">
            <v>6岁以下（含6岁生日当天）儿童手术可按手术费的15%加收。</v>
          </cell>
          <cell r="J4642">
            <v>3900</v>
          </cell>
          <cell r="K4642">
            <v>3900</v>
          </cell>
          <cell r="L4642">
            <v>1560</v>
          </cell>
        </row>
        <row r="4643">
          <cell r="D4643" t="str">
            <v>TTJH1117</v>
          </cell>
          <cell r="E4643" t="str">
            <v>全耳再造术</v>
          </cell>
        </row>
        <row r="4643">
          <cell r="H4643" t="str">
            <v>例</v>
          </cell>
        </row>
        <row r="4643">
          <cell r="J4643">
            <v>3900</v>
          </cell>
          <cell r="K4643">
            <v>3900</v>
          </cell>
          <cell r="L4643">
            <v>1560</v>
          </cell>
        </row>
        <row r="4644">
          <cell r="D4644" t="str">
            <v>TTJH1118</v>
          </cell>
          <cell r="E4644" t="str">
            <v>全鼻再造术</v>
          </cell>
        </row>
        <row r="4644">
          <cell r="H4644" t="str">
            <v>例</v>
          </cell>
        </row>
        <row r="4644">
          <cell r="J4644">
            <v>3900</v>
          </cell>
          <cell r="K4644">
            <v>3900</v>
          </cell>
          <cell r="L4644">
            <v>1560</v>
          </cell>
        </row>
        <row r="4645">
          <cell r="D4645" t="str">
            <v>TTJH1119</v>
          </cell>
          <cell r="E4645" t="str">
            <v>上颌前突矫正术</v>
          </cell>
        </row>
        <row r="4645">
          <cell r="H4645" t="str">
            <v>例</v>
          </cell>
        </row>
        <row r="4645">
          <cell r="J4645">
            <v>3900</v>
          </cell>
          <cell r="K4645">
            <v>3900</v>
          </cell>
          <cell r="L4645">
            <v>1560</v>
          </cell>
        </row>
        <row r="4646">
          <cell r="D4646" t="str">
            <v>TTJH1120</v>
          </cell>
          <cell r="E4646" t="str">
            <v>下颌前突矫正术</v>
          </cell>
        </row>
        <row r="4646">
          <cell r="H4646" t="str">
            <v>例</v>
          </cell>
        </row>
        <row r="4646">
          <cell r="J4646">
            <v>3900</v>
          </cell>
          <cell r="K4646">
            <v>3900</v>
          </cell>
          <cell r="L4646">
            <v>1560</v>
          </cell>
        </row>
        <row r="4647">
          <cell r="D4647" t="str">
            <v>TTJH1121</v>
          </cell>
          <cell r="E4647" t="str">
            <v>上颌后缩矫正术</v>
          </cell>
        </row>
        <row r="4647">
          <cell r="H4647" t="str">
            <v>例</v>
          </cell>
        </row>
        <row r="4647">
          <cell r="J4647">
            <v>3900</v>
          </cell>
          <cell r="K4647">
            <v>3900</v>
          </cell>
          <cell r="L4647">
            <v>1560</v>
          </cell>
        </row>
        <row r="4648">
          <cell r="D4648" t="str">
            <v>TTJH1122</v>
          </cell>
          <cell r="E4648" t="str">
            <v>小颌畸形矫正术</v>
          </cell>
        </row>
        <row r="4648">
          <cell r="H4648" t="str">
            <v>例</v>
          </cell>
          <cell r="I4648" t="str">
            <v>6岁以下（含6岁生日当天）儿童手术可按手术费的15%加收。</v>
          </cell>
          <cell r="J4648">
            <v>3900</v>
          </cell>
          <cell r="K4648">
            <v>3900</v>
          </cell>
          <cell r="L4648">
            <v>1560</v>
          </cell>
        </row>
        <row r="4649">
          <cell r="D4649" t="str">
            <v>TTJH1123</v>
          </cell>
          <cell r="E4649" t="str">
            <v>手指再造术</v>
          </cell>
        </row>
        <row r="4649">
          <cell r="H4649" t="str">
            <v>例</v>
          </cell>
        </row>
        <row r="4649">
          <cell r="J4649">
            <v>3900</v>
          </cell>
          <cell r="K4649">
            <v>3900</v>
          </cell>
          <cell r="L4649">
            <v>1560</v>
          </cell>
        </row>
        <row r="4650">
          <cell r="D4650" t="str">
            <v>TTJH1124</v>
          </cell>
          <cell r="E4650" t="str">
            <v>爪形手修复术(单侧)</v>
          </cell>
        </row>
        <row r="4650">
          <cell r="H4650" t="str">
            <v>例</v>
          </cell>
        </row>
        <row r="4650">
          <cell r="J4650">
            <v>3900</v>
          </cell>
          <cell r="K4650">
            <v>3900</v>
          </cell>
          <cell r="L4650">
            <v>1560</v>
          </cell>
        </row>
        <row r="4651">
          <cell r="D4651" t="str">
            <v>TTJH1125</v>
          </cell>
          <cell r="E4651" t="str">
            <v>掌挛缩修复术(单侧)</v>
          </cell>
        </row>
        <row r="4651">
          <cell r="H4651" t="str">
            <v>例</v>
          </cell>
        </row>
        <row r="4651">
          <cell r="J4651">
            <v>3900</v>
          </cell>
          <cell r="K4651">
            <v>3900</v>
          </cell>
          <cell r="L4651">
            <v>1560</v>
          </cell>
        </row>
        <row r="4652">
          <cell r="D4652" t="str">
            <v>TTJH1126</v>
          </cell>
          <cell r="E4652" t="str">
            <v>阴茎再造术</v>
          </cell>
        </row>
        <row r="4652">
          <cell r="H4652" t="str">
            <v>例</v>
          </cell>
        </row>
        <row r="4652">
          <cell r="J4652">
            <v>3900</v>
          </cell>
          <cell r="K4652">
            <v>3900</v>
          </cell>
          <cell r="L4652">
            <v>1560</v>
          </cell>
        </row>
        <row r="4653">
          <cell r="D4653" t="str">
            <v>TTJH1127</v>
          </cell>
          <cell r="E4653" t="str">
            <v>尿道下裂修复术</v>
          </cell>
        </row>
        <row r="4653">
          <cell r="H4653" t="str">
            <v>例</v>
          </cell>
        </row>
        <row r="4653">
          <cell r="J4653">
            <v>3900</v>
          </cell>
          <cell r="K4653">
            <v>3900</v>
          </cell>
          <cell r="L4653">
            <v>1560</v>
          </cell>
        </row>
        <row r="4654">
          <cell r="D4654" t="str">
            <v>TTJH1128</v>
          </cell>
          <cell r="E4654" t="str">
            <v>尿道上裂修复术</v>
          </cell>
        </row>
        <row r="4654">
          <cell r="H4654" t="str">
            <v>例</v>
          </cell>
        </row>
        <row r="4654">
          <cell r="J4654">
            <v>3900</v>
          </cell>
          <cell r="K4654">
            <v>3900</v>
          </cell>
          <cell r="L4654">
            <v>1560</v>
          </cell>
        </row>
        <row r="4655">
          <cell r="D4655" t="str">
            <v>TTJH1129</v>
          </cell>
          <cell r="E4655" t="str">
            <v>阴道再造术</v>
          </cell>
        </row>
        <row r="4655">
          <cell r="H4655" t="str">
            <v>例</v>
          </cell>
        </row>
        <row r="4655">
          <cell r="J4655">
            <v>3900</v>
          </cell>
          <cell r="K4655">
            <v>3900</v>
          </cell>
          <cell r="L4655">
            <v>1560</v>
          </cell>
        </row>
        <row r="4656">
          <cell r="D4656" t="str">
            <v>TTJH1130</v>
          </cell>
          <cell r="E4656" t="str">
            <v>眶距增宽矫正术</v>
          </cell>
        </row>
        <row r="4656">
          <cell r="H4656" t="str">
            <v>例</v>
          </cell>
        </row>
        <row r="4656">
          <cell r="J4656">
            <v>3900</v>
          </cell>
          <cell r="K4656">
            <v>3900</v>
          </cell>
          <cell r="L4656">
            <v>1560</v>
          </cell>
        </row>
        <row r="4657">
          <cell r="D4657" t="str">
            <v>TTJH1131</v>
          </cell>
          <cell r="E4657" t="str">
            <v>乳房增大术(单侧)</v>
          </cell>
        </row>
        <row r="4657">
          <cell r="H4657" t="str">
            <v>例</v>
          </cell>
        </row>
        <row r="4657">
          <cell r="J4657">
            <v>3900</v>
          </cell>
          <cell r="K4657">
            <v>3900</v>
          </cell>
          <cell r="L4657">
            <v>1560</v>
          </cell>
        </row>
        <row r="4658">
          <cell r="D4658" t="str">
            <v>TTJH1132</v>
          </cell>
          <cell r="E4658" t="str">
            <v>腹壁整形术</v>
          </cell>
        </row>
        <row r="4658">
          <cell r="H4658" t="str">
            <v>例</v>
          </cell>
          <cell r="I4658" t="str">
            <v>6岁以下（含6岁生日当天）儿童手术可按手术费的15%加收。</v>
          </cell>
          <cell r="J4658">
            <v>3900</v>
          </cell>
          <cell r="K4658">
            <v>3900</v>
          </cell>
          <cell r="L4658">
            <v>1560</v>
          </cell>
        </row>
        <row r="4659">
          <cell r="D4659" t="str">
            <v>TTJH1133</v>
          </cell>
          <cell r="E4659" t="str">
            <v>额颞部皮肤提紧术</v>
          </cell>
        </row>
        <row r="4659">
          <cell r="H4659" t="str">
            <v>例</v>
          </cell>
        </row>
        <row r="4659">
          <cell r="J4659">
            <v>3900</v>
          </cell>
          <cell r="K4659">
            <v>3900</v>
          </cell>
          <cell r="L4659">
            <v>1560</v>
          </cell>
        </row>
        <row r="4660">
          <cell r="D4660" t="str">
            <v>TTJH1134</v>
          </cell>
          <cell r="E4660" t="str">
            <v>颅骨缺损修复术</v>
          </cell>
        </row>
        <row r="4660">
          <cell r="H4660" t="str">
            <v>例</v>
          </cell>
          <cell r="I4660" t="str">
            <v>6岁以下（含6岁生日当天）儿童手术可按手术费的15%加收。</v>
          </cell>
          <cell r="J4660">
            <v>3900</v>
          </cell>
          <cell r="K4660">
            <v>3900</v>
          </cell>
          <cell r="L4660">
            <v>1560</v>
          </cell>
        </row>
        <row r="4661">
          <cell r="D4661" t="str">
            <v>TTJH1135</v>
          </cell>
          <cell r="E4661" t="str">
            <v>乳房再造术</v>
          </cell>
        </row>
        <row r="4661">
          <cell r="H4661" t="str">
            <v>例</v>
          </cell>
        </row>
        <row r="4661">
          <cell r="J4661">
            <v>3900</v>
          </cell>
          <cell r="K4661">
            <v>3900</v>
          </cell>
          <cell r="L4661">
            <v>1560</v>
          </cell>
        </row>
        <row r="4662">
          <cell r="D4662" t="str">
            <v>TTJH1136</v>
          </cell>
          <cell r="E4662" t="str">
            <v>腭裂整形术</v>
          </cell>
        </row>
        <row r="4662">
          <cell r="H4662" t="str">
            <v>例</v>
          </cell>
        </row>
        <row r="4662">
          <cell r="J4662">
            <v>3900</v>
          </cell>
          <cell r="K4662">
            <v>3900</v>
          </cell>
          <cell r="L4662">
            <v>1560</v>
          </cell>
        </row>
        <row r="4663">
          <cell r="D4663" t="str">
            <v>TTJH1137</v>
          </cell>
          <cell r="E4663" t="str">
            <v>鬓角成形再造术</v>
          </cell>
        </row>
        <row r="4663">
          <cell r="H4663" t="str">
            <v>例</v>
          </cell>
        </row>
        <row r="4663">
          <cell r="J4663">
            <v>3900</v>
          </cell>
          <cell r="K4663">
            <v>3900</v>
          </cell>
          <cell r="L4663">
            <v>1560</v>
          </cell>
        </row>
        <row r="4664">
          <cell r="D4664" t="str">
            <v>TTJH1138</v>
          </cell>
          <cell r="E4664" t="str">
            <v>齿槽嵴裂植骨修复术</v>
          </cell>
        </row>
        <row r="4664">
          <cell r="H4664" t="str">
            <v>例</v>
          </cell>
        </row>
        <row r="4664">
          <cell r="J4664">
            <v>3900</v>
          </cell>
          <cell r="K4664">
            <v>3900</v>
          </cell>
          <cell r="L4664">
            <v>1560</v>
          </cell>
        </row>
        <row r="4665">
          <cell r="D4665" t="str">
            <v>TTJH1309</v>
          </cell>
          <cell r="E4665" t="str">
            <v>中耳成型术</v>
          </cell>
        </row>
        <row r="4665">
          <cell r="H4665" t="str">
            <v>例</v>
          </cell>
          <cell r="I4665" t="str">
            <v>6岁以下（含6岁生日当天）儿童手术可按手术费的15%加收。</v>
          </cell>
          <cell r="J4665">
            <v>3900</v>
          </cell>
          <cell r="K4665">
            <v>3900</v>
          </cell>
          <cell r="L4665">
            <v>1560</v>
          </cell>
        </row>
        <row r="4666">
          <cell r="D4666" t="str">
            <v>TTJH1139</v>
          </cell>
          <cell r="E4666" t="str">
            <v>颈部疤痕挛缩整复术</v>
          </cell>
        </row>
        <row r="4666">
          <cell r="H4666" t="str">
            <v>例</v>
          </cell>
        </row>
        <row r="4666">
          <cell r="J4666">
            <v>1950</v>
          </cell>
          <cell r="K4666">
            <v>1950</v>
          </cell>
          <cell r="L4666">
            <v>1040</v>
          </cell>
        </row>
        <row r="4667">
          <cell r="D4667" t="str">
            <v>TTJH1140</v>
          </cell>
          <cell r="E4667" t="str">
            <v>大面积瘢痕切除术</v>
          </cell>
        </row>
        <row r="4667">
          <cell r="H4667" t="str">
            <v>例</v>
          </cell>
          <cell r="I4667" t="str">
            <v>6岁以下（含6岁生日当天）儿童手术可按手术费的15%加收。</v>
          </cell>
          <cell r="J4667">
            <v>1950</v>
          </cell>
          <cell r="K4667">
            <v>1950</v>
          </cell>
          <cell r="L4667">
            <v>1040</v>
          </cell>
        </row>
        <row r="4668">
          <cell r="D4668" t="str">
            <v>TTJH1141</v>
          </cell>
          <cell r="E4668" t="str">
            <v>全厚皮片游离移植术</v>
          </cell>
          <cell r="F4668" t="str">
            <v>消毒铺巾，修整受区软组织，双极电凝止血，供皮区切取相应大小的全厚/刃厚皮片，供区直接缝合或油纱布包扎，皮片移植到受区，加压包扎/VSD覆盖。</v>
          </cell>
        </row>
        <row r="4668">
          <cell r="H4668" t="str">
            <v>例</v>
          </cell>
          <cell r="I4668" t="str">
            <v>6岁以下（含6岁生日当天）儿童手术可按手术费的15%加收。不得再加收手术材料费、手术技术附加费、层流净化手术费。</v>
          </cell>
          <cell r="J4668">
            <v>1500</v>
          </cell>
          <cell r="K4668">
            <v>1500</v>
          </cell>
          <cell r="L4668">
            <v>800</v>
          </cell>
        </row>
        <row r="4669">
          <cell r="D4669" t="str">
            <v>TTJH1142</v>
          </cell>
          <cell r="E4669" t="str">
            <v>真皮下血管网皮瓣移植术</v>
          </cell>
        </row>
        <row r="4669">
          <cell r="H4669" t="str">
            <v>例</v>
          </cell>
        </row>
        <row r="4669">
          <cell r="J4669">
            <v>1950</v>
          </cell>
          <cell r="K4669">
            <v>1950</v>
          </cell>
          <cell r="L4669">
            <v>1040</v>
          </cell>
        </row>
        <row r="4670">
          <cell r="D4670" t="str">
            <v>TTJH1143</v>
          </cell>
          <cell r="E4670" t="str">
            <v>断层皮片皮瓣移植术</v>
          </cell>
        </row>
        <row r="4670">
          <cell r="H4670" t="str">
            <v>例</v>
          </cell>
          <cell r="I4670" t="str">
            <v>6岁以下（含6岁生日当天）儿童手术可按手术费的15%加收。</v>
          </cell>
          <cell r="J4670">
            <v>1950</v>
          </cell>
          <cell r="K4670">
            <v>1950</v>
          </cell>
          <cell r="L4670">
            <v>1040</v>
          </cell>
        </row>
        <row r="4671">
          <cell r="D4671" t="str">
            <v>TTJH1144</v>
          </cell>
          <cell r="E4671" t="str">
            <v>皮管成形术</v>
          </cell>
        </row>
        <row r="4671">
          <cell r="H4671" t="str">
            <v>例</v>
          </cell>
        </row>
        <row r="4671">
          <cell r="J4671">
            <v>1950</v>
          </cell>
          <cell r="K4671">
            <v>1950</v>
          </cell>
          <cell r="L4671">
            <v>1040</v>
          </cell>
        </row>
        <row r="4672">
          <cell r="D4672" t="str">
            <v>TTJH1145</v>
          </cell>
          <cell r="E4672" t="str">
            <v>软组织扩张植入术</v>
          </cell>
        </row>
        <row r="4672">
          <cell r="H4672" t="str">
            <v>例</v>
          </cell>
          <cell r="I4672" t="str">
            <v>6岁以下（含6岁生日当天）儿童手术可按手术费的15%加收。</v>
          </cell>
          <cell r="J4672">
            <v>1950</v>
          </cell>
          <cell r="K4672">
            <v>1950</v>
          </cell>
          <cell r="L4672">
            <v>1040</v>
          </cell>
        </row>
        <row r="4673">
          <cell r="D4673" t="str">
            <v>TTJH1146</v>
          </cell>
          <cell r="E4673" t="str">
            <v>筋膜移植术</v>
          </cell>
        </row>
        <row r="4673">
          <cell r="H4673" t="str">
            <v>例</v>
          </cell>
          <cell r="I4673" t="str">
            <v>6岁以下（含6岁生日当天）儿童手术可按手术费的15%加收。</v>
          </cell>
          <cell r="J4673">
            <v>1950</v>
          </cell>
          <cell r="K4673">
            <v>1950</v>
          </cell>
          <cell r="L4673">
            <v>1040</v>
          </cell>
        </row>
        <row r="4674">
          <cell r="D4674" t="str">
            <v>TTJH1147</v>
          </cell>
          <cell r="E4674" t="str">
            <v>大网膜移植术</v>
          </cell>
        </row>
        <row r="4674">
          <cell r="H4674" t="str">
            <v>例</v>
          </cell>
        </row>
        <row r="4674">
          <cell r="J4674">
            <v>1950</v>
          </cell>
          <cell r="K4674">
            <v>1950</v>
          </cell>
          <cell r="L4674">
            <v>1040</v>
          </cell>
        </row>
        <row r="4675">
          <cell r="D4675" t="str">
            <v>TTJH1148</v>
          </cell>
          <cell r="E4675" t="str">
            <v>大面积痣切除术</v>
          </cell>
        </row>
        <row r="4675">
          <cell r="H4675" t="str">
            <v>例</v>
          </cell>
          <cell r="I4675" t="str">
            <v>6岁以下（含6岁生日当天）儿童手术可按手术费的15%加收。</v>
          </cell>
          <cell r="J4675">
            <v>1950</v>
          </cell>
          <cell r="K4675">
            <v>1950</v>
          </cell>
          <cell r="L4675">
            <v>1040</v>
          </cell>
        </row>
        <row r="4676">
          <cell r="D4676" t="str">
            <v>TTJH1149</v>
          </cell>
          <cell r="E4676" t="str">
            <v>杯状耳矫正术(单侧)</v>
          </cell>
        </row>
        <row r="4676">
          <cell r="H4676" t="str">
            <v>例</v>
          </cell>
        </row>
        <row r="4676">
          <cell r="J4676">
            <v>1950</v>
          </cell>
          <cell r="K4676">
            <v>1950</v>
          </cell>
          <cell r="L4676">
            <v>1040</v>
          </cell>
        </row>
        <row r="4677">
          <cell r="D4677" t="str">
            <v>TTJH1150</v>
          </cell>
          <cell r="E4677" t="str">
            <v>耳部分缺损再造术</v>
          </cell>
        </row>
        <row r="4677">
          <cell r="H4677" t="str">
            <v>例</v>
          </cell>
          <cell r="I4677" t="str">
            <v>6岁以下（含6岁生日当天）儿童手术可按手术费的15%加收。</v>
          </cell>
          <cell r="J4677">
            <v>1950</v>
          </cell>
          <cell r="K4677">
            <v>1950</v>
          </cell>
          <cell r="L4677">
            <v>1040</v>
          </cell>
        </row>
        <row r="4678">
          <cell r="D4678" t="str">
            <v>TTJH1151</v>
          </cell>
          <cell r="E4678" t="str">
            <v>重睑再修术</v>
          </cell>
        </row>
        <row r="4678">
          <cell r="H4678" t="str">
            <v>例</v>
          </cell>
        </row>
        <row r="4678">
          <cell r="J4678">
            <v>1950</v>
          </cell>
          <cell r="K4678">
            <v>1950</v>
          </cell>
          <cell r="L4678">
            <v>1040</v>
          </cell>
        </row>
        <row r="4679">
          <cell r="D4679" t="str">
            <v>TTJH1152</v>
          </cell>
          <cell r="E4679" t="str">
            <v>颗粒髂骨切除术</v>
          </cell>
        </row>
        <row r="4679">
          <cell r="H4679" t="str">
            <v>例</v>
          </cell>
          <cell r="I4679" t="str">
            <v>6岁以下（含6岁生日当天）儿童手术可按手术费的15%加收。</v>
          </cell>
          <cell r="J4679">
            <v>1950</v>
          </cell>
          <cell r="K4679">
            <v>1950</v>
          </cell>
          <cell r="L4679">
            <v>1040</v>
          </cell>
        </row>
        <row r="4680">
          <cell r="D4680" t="str">
            <v>TTJH1153</v>
          </cell>
          <cell r="E4680" t="str">
            <v>上睑下垂矫正术(单侧)</v>
          </cell>
        </row>
        <row r="4680">
          <cell r="H4680" t="str">
            <v>例</v>
          </cell>
          <cell r="I4680" t="str">
            <v>6岁以下（含6岁生日当天）儿童手术可按手术费的15%加收。</v>
          </cell>
          <cell r="J4680">
            <v>1950</v>
          </cell>
          <cell r="K4680">
            <v>1950</v>
          </cell>
          <cell r="L4680">
            <v>1040</v>
          </cell>
        </row>
        <row r="4681">
          <cell r="D4681" t="str">
            <v>TTJH1154</v>
          </cell>
          <cell r="E4681" t="str">
            <v>隐耳矫正术</v>
          </cell>
        </row>
        <row r="4681">
          <cell r="H4681" t="str">
            <v>例</v>
          </cell>
          <cell r="I4681" t="str">
            <v>6岁以下（含6岁生日当天）儿童手术可按手术费的15%加收。</v>
          </cell>
          <cell r="J4681">
            <v>1950</v>
          </cell>
          <cell r="K4681">
            <v>1950</v>
          </cell>
          <cell r="L4681">
            <v>1040</v>
          </cell>
        </row>
        <row r="4682">
          <cell r="D4682" t="str">
            <v>TTJH1155</v>
          </cell>
          <cell r="E4682" t="str">
            <v>菜花耳修复术</v>
          </cell>
        </row>
        <row r="4682">
          <cell r="H4682" t="str">
            <v>例</v>
          </cell>
        </row>
        <row r="4682">
          <cell r="J4682">
            <v>1950</v>
          </cell>
          <cell r="K4682">
            <v>1950</v>
          </cell>
          <cell r="L4682">
            <v>1040</v>
          </cell>
        </row>
        <row r="4683">
          <cell r="D4683" t="str">
            <v>TTJH1156</v>
          </cell>
          <cell r="E4683" t="str">
            <v>歪鼻畸形矫正术</v>
          </cell>
        </row>
        <row r="4683">
          <cell r="H4683" t="str">
            <v>例</v>
          </cell>
          <cell r="I4683" t="str">
            <v>6岁以下（含6岁生日当天）儿童手术可按手术费的15%加收。</v>
          </cell>
          <cell r="J4683">
            <v>1950</v>
          </cell>
          <cell r="K4683">
            <v>1950</v>
          </cell>
          <cell r="L4683">
            <v>1040</v>
          </cell>
        </row>
        <row r="4684">
          <cell r="D4684" t="str">
            <v>TTJH1157</v>
          </cell>
          <cell r="E4684" t="str">
            <v>鸵峰鼻矫正术</v>
          </cell>
        </row>
        <row r="4684">
          <cell r="H4684" t="str">
            <v>例</v>
          </cell>
        </row>
        <row r="4684">
          <cell r="J4684">
            <v>1950</v>
          </cell>
          <cell r="K4684">
            <v>1950</v>
          </cell>
          <cell r="L4684">
            <v>1040</v>
          </cell>
        </row>
        <row r="4685">
          <cell r="D4685" t="str">
            <v>TTJH1158</v>
          </cell>
          <cell r="E4685" t="str">
            <v>鞍鼻矫正术</v>
          </cell>
        </row>
        <row r="4685">
          <cell r="H4685" t="str">
            <v>例</v>
          </cell>
        </row>
        <row r="4685">
          <cell r="J4685">
            <v>1950</v>
          </cell>
          <cell r="K4685">
            <v>1950</v>
          </cell>
          <cell r="L4685">
            <v>1040</v>
          </cell>
        </row>
        <row r="4686">
          <cell r="D4686" t="str">
            <v>TTJH1159</v>
          </cell>
          <cell r="E4686" t="str">
            <v>双侧唇裂修复术</v>
          </cell>
        </row>
        <row r="4686">
          <cell r="H4686" t="str">
            <v>例</v>
          </cell>
        </row>
        <row r="4686">
          <cell r="J4686">
            <v>1950</v>
          </cell>
          <cell r="K4686">
            <v>1950</v>
          </cell>
          <cell r="L4686">
            <v>1040</v>
          </cell>
        </row>
        <row r="4687">
          <cell r="D4687" t="str">
            <v>TTJH1160</v>
          </cell>
          <cell r="E4687" t="str">
            <v>斜颈矫正术</v>
          </cell>
        </row>
        <row r="4687">
          <cell r="H4687" t="str">
            <v>例</v>
          </cell>
        </row>
        <row r="4687">
          <cell r="J4687">
            <v>1950</v>
          </cell>
          <cell r="K4687">
            <v>1950</v>
          </cell>
          <cell r="L4687">
            <v>1040</v>
          </cell>
        </row>
        <row r="4688">
          <cell r="D4688" t="str">
            <v>TTJH1161</v>
          </cell>
          <cell r="E4688" t="str">
            <v>手外伤清创缝合术</v>
          </cell>
        </row>
        <row r="4688">
          <cell r="H4688" t="str">
            <v>例</v>
          </cell>
          <cell r="I4688" t="str">
            <v>6岁以下（含6岁生日当天）儿童手术可按手术费的15%加收。</v>
          </cell>
          <cell r="J4688">
            <v>1950</v>
          </cell>
          <cell r="K4688">
            <v>1950</v>
          </cell>
          <cell r="L4688">
            <v>1040</v>
          </cell>
        </row>
        <row r="4689">
          <cell r="D4689" t="str">
            <v>TTJH1162</v>
          </cell>
          <cell r="E4689" t="str">
            <v>面部外伤缝合术</v>
          </cell>
        </row>
        <row r="4689">
          <cell r="H4689" t="str">
            <v>例</v>
          </cell>
          <cell r="I4689" t="str">
            <v>6岁以下（含6岁生日当天）儿童手术可按手术费的15%加收。</v>
          </cell>
          <cell r="J4689">
            <v>1950</v>
          </cell>
          <cell r="K4689">
            <v>1950</v>
          </cell>
          <cell r="L4689">
            <v>1040</v>
          </cell>
        </row>
        <row r="4690">
          <cell r="D4690" t="str">
            <v>TTJH1163</v>
          </cell>
          <cell r="E4690" t="str">
            <v>小血管吻合术</v>
          </cell>
        </row>
        <row r="4690">
          <cell r="H4690" t="str">
            <v>例</v>
          </cell>
        </row>
        <row r="4690">
          <cell r="J4690">
            <v>1950</v>
          </cell>
          <cell r="K4690">
            <v>1950</v>
          </cell>
          <cell r="L4690">
            <v>1040</v>
          </cell>
        </row>
        <row r="4691">
          <cell r="D4691" t="str">
            <v>TTJH1164</v>
          </cell>
          <cell r="E4691" t="str">
            <v>神经吻合术</v>
          </cell>
        </row>
        <row r="4691">
          <cell r="H4691" t="str">
            <v>例</v>
          </cell>
        </row>
        <row r="4691">
          <cell r="J4691">
            <v>1950</v>
          </cell>
          <cell r="K4691">
            <v>1950</v>
          </cell>
          <cell r="L4691">
            <v>1040</v>
          </cell>
        </row>
        <row r="4692">
          <cell r="D4692" t="str">
            <v>TTJH1165</v>
          </cell>
          <cell r="E4692" t="str">
            <v>趾外翻矫正术(单侧)</v>
          </cell>
        </row>
        <row r="4692">
          <cell r="H4692" t="str">
            <v>例</v>
          </cell>
          <cell r="I4692" t="str">
            <v>6岁以下（含6岁生日当天）儿童手术可按手术费的15%加收。</v>
          </cell>
          <cell r="J4692">
            <v>1950</v>
          </cell>
          <cell r="K4692">
            <v>1950</v>
          </cell>
          <cell r="L4692">
            <v>1040</v>
          </cell>
        </row>
        <row r="4693">
          <cell r="D4693" t="str">
            <v>TTJH1166</v>
          </cell>
          <cell r="E4693" t="str">
            <v>慢性溃疡修复术</v>
          </cell>
        </row>
        <row r="4693">
          <cell r="H4693" t="str">
            <v>例</v>
          </cell>
        </row>
        <row r="4693">
          <cell r="J4693">
            <v>1950</v>
          </cell>
          <cell r="K4693">
            <v>1950</v>
          </cell>
          <cell r="L4693">
            <v>1040</v>
          </cell>
        </row>
        <row r="4694">
          <cell r="D4694" t="str">
            <v>TTJH1167</v>
          </cell>
          <cell r="E4694" t="str">
            <v>皮瓣转移褥疮修复术</v>
          </cell>
        </row>
        <row r="4694">
          <cell r="H4694" t="str">
            <v>例</v>
          </cell>
        </row>
        <row r="4694">
          <cell r="J4694">
            <v>1950</v>
          </cell>
          <cell r="K4694">
            <v>1950</v>
          </cell>
          <cell r="L4694">
            <v>1040</v>
          </cell>
        </row>
        <row r="4695">
          <cell r="D4695" t="str">
            <v>TTJH1168</v>
          </cell>
          <cell r="E4695" t="str">
            <v>双重睑成型术(双侧)</v>
          </cell>
        </row>
        <row r="4695">
          <cell r="H4695" t="str">
            <v>例</v>
          </cell>
          <cell r="I4695" t="str">
            <v>6岁以下（含6岁生日当天）儿童手术可按手术费的15%加收。</v>
          </cell>
          <cell r="J4695">
            <v>1950</v>
          </cell>
          <cell r="K4695">
            <v>1950</v>
          </cell>
          <cell r="L4695">
            <v>1040</v>
          </cell>
        </row>
        <row r="4696">
          <cell r="D4696" t="str">
            <v>TTJH1169</v>
          </cell>
          <cell r="E4696" t="str">
            <v>眼袋整复术(双侧)</v>
          </cell>
        </row>
        <row r="4696">
          <cell r="H4696" t="str">
            <v>例</v>
          </cell>
        </row>
        <row r="4696">
          <cell r="J4696">
            <v>1950</v>
          </cell>
          <cell r="K4696">
            <v>1950</v>
          </cell>
          <cell r="L4696">
            <v>1040</v>
          </cell>
        </row>
        <row r="4697">
          <cell r="D4697" t="str">
            <v>TTJH1170</v>
          </cell>
          <cell r="E4697" t="str">
            <v>隆鼻术</v>
          </cell>
        </row>
        <row r="4697">
          <cell r="H4697" t="str">
            <v>例</v>
          </cell>
        </row>
        <row r="4697">
          <cell r="J4697">
            <v>1950</v>
          </cell>
          <cell r="K4697">
            <v>1950</v>
          </cell>
          <cell r="L4697">
            <v>1040</v>
          </cell>
        </row>
        <row r="4698">
          <cell r="D4698" t="str">
            <v>TTJH1171</v>
          </cell>
          <cell r="E4698" t="str">
            <v>皮肤磨削术</v>
          </cell>
        </row>
        <row r="4698">
          <cell r="H4698" t="str">
            <v>例</v>
          </cell>
        </row>
        <row r="4698">
          <cell r="J4698">
            <v>1950</v>
          </cell>
          <cell r="K4698">
            <v>1950</v>
          </cell>
          <cell r="L4698">
            <v>1040</v>
          </cell>
        </row>
        <row r="4699">
          <cell r="D4699" t="str">
            <v>TTJH1172</v>
          </cell>
          <cell r="E4699" t="str">
            <v>鼻翼再造术</v>
          </cell>
        </row>
        <row r="4699">
          <cell r="H4699" t="str">
            <v>例</v>
          </cell>
        </row>
        <row r="4699">
          <cell r="J4699">
            <v>1950</v>
          </cell>
          <cell r="K4699">
            <v>1950</v>
          </cell>
          <cell r="L4699">
            <v>1040</v>
          </cell>
        </row>
        <row r="4700">
          <cell r="D4700" t="str">
            <v>TTJH1173</v>
          </cell>
          <cell r="E4700" t="str">
            <v>耳轮修复术</v>
          </cell>
        </row>
        <row r="4700">
          <cell r="H4700" t="str">
            <v>例</v>
          </cell>
        </row>
        <row r="4700">
          <cell r="J4700">
            <v>1950</v>
          </cell>
          <cell r="K4700">
            <v>1950</v>
          </cell>
          <cell r="L4700">
            <v>1040</v>
          </cell>
        </row>
        <row r="4701">
          <cell r="D4701" t="str">
            <v>TTJH1174</v>
          </cell>
          <cell r="E4701" t="str">
            <v>招风耳矫正术(单侧)</v>
          </cell>
        </row>
        <row r="4701">
          <cell r="H4701" t="str">
            <v>例</v>
          </cell>
        </row>
        <row r="4701">
          <cell r="J4701">
            <v>1950</v>
          </cell>
          <cell r="K4701">
            <v>1950</v>
          </cell>
          <cell r="L4701">
            <v>1040</v>
          </cell>
        </row>
        <row r="4702">
          <cell r="D4702" t="str">
            <v>TTJH1175</v>
          </cell>
          <cell r="E4702" t="str">
            <v>耳垂修复术</v>
          </cell>
        </row>
        <row r="4702">
          <cell r="H4702" t="str">
            <v>例</v>
          </cell>
          <cell r="I4702" t="str">
            <v>6岁以下（含6岁生日当天）儿童手术可按手术费的15%加收。</v>
          </cell>
          <cell r="J4702">
            <v>1950</v>
          </cell>
          <cell r="K4702">
            <v>1950</v>
          </cell>
          <cell r="L4702">
            <v>1040</v>
          </cell>
        </row>
        <row r="4703">
          <cell r="D4703" t="str">
            <v>TTJH1176</v>
          </cell>
          <cell r="E4703" t="str">
            <v>自体毛囊移植术</v>
          </cell>
        </row>
        <row r="4703">
          <cell r="H4703" t="str">
            <v>次/例</v>
          </cell>
        </row>
        <row r="4703">
          <cell r="J4703">
            <v>1950</v>
          </cell>
          <cell r="K4703">
            <v>1950</v>
          </cell>
          <cell r="L4703">
            <v>1040</v>
          </cell>
        </row>
        <row r="4704">
          <cell r="D4704" t="str">
            <v>TTJH1177</v>
          </cell>
          <cell r="E4704" t="str">
            <v>肌腱移植术</v>
          </cell>
        </row>
        <row r="4704">
          <cell r="H4704" t="str">
            <v>例</v>
          </cell>
        </row>
        <row r="4704">
          <cell r="J4704">
            <v>1300</v>
          </cell>
          <cell r="K4704">
            <v>1300</v>
          </cell>
          <cell r="L4704">
            <v>650</v>
          </cell>
        </row>
        <row r="4705">
          <cell r="D4705" t="str">
            <v>TTJH1178</v>
          </cell>
          <cell r="E4705" t="str">
            <v>唇缺损修复术(唇裂)</v>
          </cell>
        </row>
        <row r="4705">
          <cell r="H4705" t="str">
            <v>例</v>
          </cell>
        </row>
        <row r="4705">
          <cell r="J4705">
            <v>1300</v>
          </cell>
          <cell r="K4705">
            <v>1300</v>
          </cell>
          <cell r="L4705">
            <v>650</v>
          </cell>
        </row>
        <row r="4706">
          <cell r="D4706" t="str">
            <v>TTJH1179</v>
          </cell>
          <cell r="E4706" t="str">
            <v>中面积瘢痕切除术</v>
          </cell>
        </row>
        <row r="4706">
          <cell r="H4706" t="str">
            <v>例</v>
          </cell>
        </row>
        <row r="4706">
          <cell r="J4706">
            <v>1300</v>
          </cell>
          <cell r="K4706">
            <v>1300</v>
          </cell>
          <cell r="L4706">
            <v>650</v>
          </cell>
        </row>
        <row r="4707">
          <cell r="D4707" t="str">
            <v>TTJH1180</v>
          </cell>
          <cell r="E4707" t="str">
            <v>粘膜移植术</v>
          </cell>
        </row>
        <row r="4707">
          <cell r="H4707" t="str">
            <v>例</v>
          </cell>
          <cell r="I4707" t="str">
            <v>6岁以下（含6岁生日当天）儿童手术可按手术费的15%加收。</v>
          </cell>
          <cell r="J4707">
            <v>1300</v>
          </cell>
          <cell r="K4707">
            <v>1300</v>
          </cell>
          <cell r="L4707">
            <v>650</v>
          </cell>
        </row>
        <row r="4708">
          <cell r="D4708" t="str">
            <v>TTJH1181</v>
          </cell>
          <cell r="E4708" t="str">
            <v>脂肪移植术</v>
          </cell>
        </row>
        <row r="4708">
          <cell r="H4708" t="str">
            <v>例</v>
          </cell>
          <cell r="I4708" t="str">
            <v>6岁以下（含6岁生日当天）儿童手术可按手术费的15%加收。</v>
          </cell>
          <cell r="J4708">
            <v>1300</v>
          </cell>
          <cell r="K4708">
            <v>1300</v>
          </cell>
          <cell r="L4708">
            <v>650</v>
          </cell>
        </row>
        <row r="4709">
          <cell r="D4709" t="str">
            <v>TTJH1182</v>
          </cell>
          <cell r="E4709" t="str">
            <v>眉再造术</v>
          </cell>
        </row>
        <row r="4709">
          <cell r="H4709" t="str">
            <v>例</v>
          </cell>
        </row>
        <row r="4709">
          <cell r="J4709">
            <v>1300</v>
          </cell>
          <cell r="K4709">
            <v>1300</v>
          </cell>
          <cell r="L4709">
            <v>650</v>
          </cell>
        </row>
        <row r="4710">
          <cell r="D4710" t="str">
            <v>TTJH1183</v>
          </cell>
          <cell r="E4710" t="str">
            <v>眼睑再造术</v>
          </cell>
        </row>
        <row r="4710">
          <cell r="H4710" t="str">
            <v>例</v>
          </cell>
        </row>
        <row r="4710">
          <cell r="J4710">
            <v>1300</v>
          </cell>
          <cell r="K4710">
            <v>1300</v>
          </cell>
          <cell r="L4710">
            <v>650</v>
          </cell>
        </row>
        <row r="4711">
          <cell r="D4711" t="str">
            <v>TTJH1184</v>
          </cell>
          <cell r="E4711" t="str">
            <v>睑外翻矫正术</v>
          </cell>
        </row>
        <row r="4711">
          <cell r="H4711" t="str">
            <v>例</v>
          </cell>
        </row>
        <row r="4711">
          <cell r="J4711">
            <v>1300</v>
          </cell>
          <cell r="K4711">
            <v>1300</v>
          </cell>
          <cell r="L4711">
            <v>650</v>
          </cell>
        </row>
        <row r="4712">
          <cell r="D4712" t="str">
            <v>TTJH1186</v>
          </cell>
          <cell r="E4712" t="str">
            <v>口角歪斜矫正术</v>
          </cell>
        </row>
        <row r="4712">
          <cell r="H4712" t="str">
            <v>例</v>
          </cell>
        </row>
        <row r="4712">
          <cell r="J4712">
            <v>1300</v>
          </cell>
          <cell r="K4712">
            <v>1300</v>
          </cell>
          <cell r="L4712">
            <v>650</v>
          </cell>
        </row>
        <row r="4713">
          <cell r="D4713" t="str">
            <v>TTJH1187</v>
          </cell>
          <cell r="E4713" t="str">
            <v>睑球粘连矫正术</v>
          </cell>
        </row>
        <row r="4713">
          <cell r="H4713" t="str">
            <v>例</v>
          </cell>
        </row>
        <row r="4713">
          <cell r="J4713">
            <v>1300</v>
          </cell>
          <cell r="K4713">
            <v>1300</v>
          </cell>
          <cell r="L4713">
            <v>650</v>
          </cell>
        </row>
        <row r="4714">
          <cell r="D4714" t="str">
            <v>TTJH1188</v>
          </cell>
          <cell r="E4714" t="str">
            <v>髂骨移植术</v>
          </cell>
        </row>
        <row r="4714">
          <cell r="H4714" t="str">
            <v>例</v>
          </cell>
          <cell r="I4714" t="str">
            <v>6岁以下（含6岁生日当天）儿童手术可按手术费的15%加收。</v>
          </cell>
          <cell r="J4714">
            <v>1300</v>
          </cell>
          <cell r="K4714">
            <v>1300</v>
          </cell>
          <cell r="L4714">
            <v>650</v>
          </cell>
        </row>
        <row r="4715">
          <cell r="D4715" t="str">
            <v>TTJH1189</v>
          </cell>
          <cell r="E4715" t="str">
            <v>肋骨移植术</v>
          </cell>
        </row>
        <row r="4715">
          <cell r="H4715" t="str">
            <v>例</v>
          </cell>
        </row>
        <row r="4715">
          <cell r="J4715">
            <v>1300</v>
          </cell>
          <cell r="K4715">
            <v>1300</v>
          </cell>
          <cell r="L4715">
            <v>650</v>
          </cell>
        </row>
        <row r="4716">
          <cell r="D4716" t="str">
            <v>TTJH1190</v>
          </cell>
          <cell r="E4716" t="str">
            <v>吸脂术(中面积)</v>
          </cell>
        </row>
        <row r="4716">
          <cell r="H4716" t="str">
            <v>例</v>
          </cell>
        </row>
        <row r="4716">
          <cell r="J4716">
            <v>1300</v>
          </cell>
          <cell r="K4716">
            <v>1300</v>
          </cell>
          <cell r="L4716">
            <v>650</v>
          </cell>
        </row>
        <row r="4717">
          <cell r="D4717" t="str">
            <v>TTJH1191</v>
          </cell>
          <cell r="E4717" t="str">
            <v>颧骨骨折复位术</v>
          </cell>
        </row>
        <row r="4717">
          <cell r="H4717" t="str">
            <v>例</v>
          </cell>
        </row>
        <row r="4717">
          <cell r="J4717">
            <v>1300</v>
          </cell>
          <cell r="K4717">
            <v>1300</v>
          </cell>
          <cell r="L4717">
            <v>650</v>
          </cell>
        </row>
        <row r="4718">
          <cell r="D4718" t="str">
            <v>TTJH1192</v>
          </cell>
          <cell r="E4718" t="str">
            <v>眶下塌陷矫正术</v>
          </cell>
        </row>
        <row r="4718">
          <cell r="H4718" t="str">
            <v>例</v>
          </cell>
        </row>
        <row r="4718">
          <cell r="J4718">
            <v>1300</v>
          </cell>
          <cell r="K4718">
            <v>1300</v>
          </cell>
          <cell r="L4718">
            <v>650</v>
          </cell>
        </row>
        <row r="4719">
          <cell r="D4719" t="str">
            <v>TTJH1193</v>
          </cell>
          <cell r="E4719" t="str">
            <v>扩张器植入术</v>
          </cell>
        </row>
        <row r="4719">
          <cell r="H4719" t="str">
            <v>例</v>
          </cell>
          <cell r="I4719" t="str">
            <v>6岁以下（含6岁生日当天）儿童手术可按手术费的15%加收。</v>
          </cell>
          <cell r="J4719">
            <v>1300</v>
          </cell>
          <cell r="K4719">
            <v>1300</v>
          </cell>
          <cell r="L4719">
            <v>650</v>
          </cell>
        </row>
        <row r="4720">
          <cell r="D4720" t="str">
            <v>TTJH1194</v>
          </cell>
          <cell r="E4720" t="str">
            <v>耳甲软骨移植术</v>
          </cell>
        </row>
        <row r="4720">
          <cell r="H4720" t="str">
            <v>例</v>
          </cell>
        </row>
        <row r="4720">
          <cell r="J4720">
            <v>1300</v>
          </cell>
          <cell r="K4720">
            <v>1300</v>
          </cell>
          <cell r="L4720">
            <v>650</v>
          </cell>
        </row>
        <row r="4721">
          <cell r="D4721" t="str">
            <v>TTJH1195</v>
          </cell>
          <cell r="E4721" t="str">
            <v>局部皮瓣移植术</v>
          </cell>
        </row>
        <row r="4721">
          <cell r="H4721" t="str">
            <v>例</v>
          </cell>
          <cell r="I4721" t="str">
            <v>6岁以下（含6岁生日当天）儿童手术可按手术费的15%加收。</v>
          </cell>
          <cell r="J4721">
            <v>1040</v>
          </cell>
          <cell r="K4721">
            <v>1040</v>
          </cell>
          <cell r="L4721">
            <v>390</v>
          </cell>
        </row>
        <row r="4722">
          <cell r="D4722" t="str">
            <v>TTJH1196</v>
          </cell>
          <cell r="E4722" t="str">
            <v>"工" 字成形术</v>
          </cell>
        </row>
        <row r="4722">
          <cell r="H4722" t="str">
            <v>例</v>
          </cell>
        </row>
        <row r="4722">
          <cell r="J4722">
            <v>1040</v>
          </cell>
          <cell r="K4722">
            <v>1040</v>
          </cell>
          <cell r="L4722">
            <v>390</v>
          </cell>
        </row>
        <row r="4723">
          <cell r="D4723" t="str">
            <v>TTJH1197</v>
          </cell>
          <cell r="E4723" t="str">
            <v>鼻小柱再造术</v>
          </cell>
        </row>
        <row r="4723">
          <cell r="H4723" t="str">
            <v>例</v>
          </cell>
        </row>
        <row r="4723">
          <cell r="J4723">
            <v>1040</v>
          </cell>
          <cell r="K4723">
            <v>1040</v>
          </cell>
          <cell r="L4723">
            <v>390</v>
          </cell>
        </row>
        <row r="4724">
          <cell r="D4724" t="str">
            <v>TTJH1198</v>
          </cell>
          <cell r="E4724" t="str">
            <v>鼻尖再造术</v>
          </cell>
        </row>
        <row r="4724">
          <cell r="H4724" t="str">
            <v>例</v>
          </cell>
        </row>
        <row r="4724">
          <cell r="J4724">
            <v>1040</v>
          </cell>
          <cell r="K4724">
            <v>1040</v>
          </cell>
          <cell r="L4724">
            <v>390</v>
          </cell>
        </row>
        <row r="4725">
          <cell r="D4725" t="str">
            <v>TTJH1199</v>
          </cell>
          <cell r="E4725" t="str">
            <v>唇外翻矫正术</v>
          </cell>
        </row>
        <row r="4725">
          <cell r="H4725" t="str">
            <v>例</v>
          </cell>
        </row>
        <row r="4725">
          <cell r="J4725">
            <v>1040</v>
          </cell>
          <cell r="K4725">
            <v>1040</v>
          </cell>
          <cell r="L4725">
            <v>390</v>
          </cell>
        </row>
        <row r="4726">
          <cell r="D4726" t="str">
            <v>TTJH1200</v>
          </cell>
          <cell r="E4726" t="str">
            <v>小口畸形矫正术</v>
          </cell>
        </row>
        <row r="4726">
          <cell r="H4726" t="str">
            <v>例</v>
          </cell>
        </row>
        <row r="4726">
          <cell r="J4726">
            <v>1040</v>
          </cell>
          <cell r="K4726">
            <v>1040</v>
          </cell>
          <cell r="L4726">
            <v>390</v>
          </cell>
        </row>
        <row r="4727">
          <cell r="D4727" t="str">
            <v>TTJH1201</v>
          </cell>
          <cell r="E4727" t="str">
            <v>大口畸形矫正术(单侧)</v>
          </cell>
        </row>
        <row r="4727">
          <cell r="H4727" t="str">
            <v>例</v>
          </cell>
        </row>
        <row r="4727">
          <cell r="J4727">
            <v>1040</v>
          </cell>
          <cell r="K4727">
            <v>1040</v>
          </cell>
          <cell r="L4727">
            <v>390</v>
          </cell>
        </row>
        <row r="4728">
          <cell r="D4728" t="str">
            <v>TTJH1202</v>
          </cell>
          <cell r="E4728" t="str">
            <v>唇裂术后畸形再修复术</v>
          </cell>
        </row>
        <row r="4728">
          <cell r="H4728" t="str">
            <v>例</v>
          </cell>
        </row>
        <row r="4728">
          <cell r="J4728">
            <v>1040</v>
          </cell>
          <cell r="K4728">
            <v>1040</v>
          </cell>
          <cell r="L4728">
            <v>390</v>
          </cell>
        </row>
        <row r="4729">
          <cell r="D4729" t="str">
            <v>TTJH1203</v>
          </cell>
          <cell r="E4729" t="str">
            <v>鼻骨骨折复位术</v>
          </cell>
        </row>
        <row r="4729">
          <cell r="H4729" t="str">
            <v>例</v>
          </cell>
          <cell r="I4729" t="str">
            <v>6岁以下（含6岁生日当天）儿童手术可按手术费的15%加收。</v>
          </cell>
          <cell r="J4729">
            <v>1040</v>
          </cell>
          <cell r="K4729">
            <v>1040</v>
          </cell>
          <cell r="L4729">
            <v>390</v>
          </cell>
        </row>
        <row r="4730">
          <cell r="D4730" t="str">
            <v>TTJH1204</v>
          </cell>
          <cell r="E4730" t="str">
            <v>红唇修复术</v>
          </cell>
        </row>
        <row r="4730">
          <cell r="H4730" t="str">
            <v>例</v>
          </cell>
          <cell r="I4730" t="str">
            <v>6岁以下（含6岁生日当天）儿童手术可按手术费的15%加收。</v>
          </cell>
          <cell r="J4730">
            <v>1040</v>
          </cell>
          <cell r="K4730">
            <v>1040</v>
          </cell>
          <cell r="L4730">
            <v>390</v>
          </cell>
        </row>
        <row r="4731">
          <cell r="D4731" t="str">
            <v>TTJH1205</v>
          </cell>
          <cell r="E4731" t="str">
            <v>鼻孔成形术</v>
          </cell>
        </row>
        <row r="4731">
          <cell r="H4731" t="str">
            <v>例</v>
          </cell>
          <cell r="I4731" t="str">
            <v>6岁以下（含6岁生日当天）儿童手术可按手术费的15%加收。</v>
          </cell>
          <cell r="J4731">
            <v>1040</v>
          </cell>
          <cell r="K4731">
            <v>1040</v>
          </cell>
          <cell r="L4731">
            <v>390</v>
          </cell>
        </row>
        <row r="4732">
          <cell r="D4732" t="str">
            <v>TTJH1206</v>
          </cell>
          <cell r="E4732" t="str">
            <v>酒窝再造术</v>
          </cell>
        </row>
        <row r="4732">
          <cell r="H4732" t="str">
            <v>例</v>
          </cell>
        </row>
        <row r="4732">
          <cell r="J4732">
            <v>1040</v>
          </cell>
          <cell r="K4732">
            <v>1040</v>
          </cell>
          <cell r="L4732">
            <v>390</v>
          </cell>
        </row>
        <row r="4733">
          <cell r="D4733" t="str">
            <v>TTJH1207</v>
          </cell>
          <cell r="E4733" t="str">
            <v>吸脂术(小面积)</v>
          </cell>
        </row>
        <row r="4733">
          <cell r="H4733" t="str">
            <v>例</v>
          </cell>
        </row>
        <row r="4733">
          <cell r="J4733">
            <v>1040</v>
          </cell>
          <cell r="K4733">
            <v>1040</v>
          </cell>
          <cell r="L4733">
            <v>390</v>
          </cell>
        </row>
        <row r="4734">
          <cell r="D4734" t="str">
            <v>TTJH1208</v>
          </cell>
          <cell r="E4734" t="str">
            <v>肋软骨移植术</v>
          </cell>
        </row>
        <row r="4734">
          <cell r="H4734" t="str">
            <v>例</v>
          </cell>
        </row>
        <row r="4734">
          <cell r="J4734">
            <v>1040</v>
          </cell>
          <cell r="K4734">
            <v>1040</v>
          </cell>
          <cell r="L4734">
            <v>390</v>
          </cell>
        </row>
        <row r="4735">
          <cell r="D4735" t="str">
            <v>TTJH1209</v>
          </cell>
          <cell r="E4735" t="str">
            <v>嚼肌肥大矫正术</v>
          </cell>
        </row>
        <row r="4735">
          <cell r="H4735" t="str">
            <v>例</v>
          </cell>
        </row>
        <row r="4735">
          <cell r="J4735">
            <v>1040</v>
          </cell>
          <cell r="K4735">
            <v>1040</v>
          </cell>
          <cell r="L4735">
            <v>390</v>
          </cell>
        </row>
        <row r="4736">
          <cell r="D4736" t="str">
            <v>TTJH1210</v>
          </cell>
          <cell r="E4736" t="str">
            <v>神经移植术</v>
          </cell>
        </row>
        <row r="4736">
          <cell r="H4736" t="str">
            <v>例</v>
          </cell>
        </row>
        <row r="4736">
          <cell r="J4736">
            <v>780</v>
          </cell>
          <cell r="K4736">
            <v>780</v>
          </cell>
          <cell r="L4736">
            <v>260</v>
          </cell>
        </row>
        <row r="4737">
          <cell r="D4737" t="str">
            <v>TTJH1211</v>
          </cell>
          <cell r="E4737" t="str">
            <v>小面积瘢痕切除术</v>
          </cell>
        </row>
        <row r="4737">
          <cell r="H4737" t="str">
            <v>例</v>
          </cell>
          <cell r="I4737" t="str">
            <v>6岁以下（含6岁生日当天）儿童手术可按手术费的15%加收。</v>
          </cell>
          <cell r="J4737">
            <v>780</v>
          </cell>
          <cell r="K4737">
            <v>780</v>
          </cell>
          <cell r="L4737">
            <v>260</v>
          </cell>
        </row>
        <row r="4738">
          <cell r="D4738" t="str">
            <v>TTJH1212</v>
          </cell>
          <cell r="E4738" t="str">
            <v>耳屏修复术</v>
          </cell>
        </row>
        <row r="4738">
          <cell r="H4738" t="str">
            <v>例</v>
          </cell>
          <cell r="I4738" t="str">
            <v>6岁以下（含6岁生日当天）儿童手术可按手术费的15%加收。</v>
          </cell>
          <cell r="J4738">
            <v>780</v>
          </cell>
          <cell r="K4738">
            <v>780</v>
          </cell>
          <cell r="L4738">
            <v>260</v>
          </cell>
        </row>
        <row r="4739">
          <cell r="D4739" t="str">
            <v>TTJH1213</v>
          </cell>
          <cell r="E4739" t="str">
            <v>面部皮脂腺囊肿切除术</v>
          </cell>
        </row>
        <row r="4739">
          <cell r="H4739" t="str">
            <v>例</v>
          </cell>
        </row>
        <row r="4739">
          <cell r="J4739">
            <v>780</v>
          </cell>
          <cell r="K4739">
            <v>780</v>
          </cell>
          <cell r="L4739">
            <v>260</v>
          </cell>
        </row>
        <row r="4740">
          <cell r="D4740" t="str">
            <v>TTJH1214</v>
          </cell>
          <cell r="E4740" t="str">
            <v>面部小黑痣切除术</v>
          </cell>
        </row>
        <row r="4740">
          <cell r="H4740" t="str">
            <v>例</v>
          </cell>
          <cell r="I4740" t="str">
            <v>6岁以下（含6岁生日当天）儿童手术可按手术费的15%加收。</v>
          </cell>
          <cell r="J4740">
            <v>780</v>
          </cell>
          <cell r="K4740">
            <v>780</v>
          </cell>
          <cell r="L4740">
            <v>260</v>
          </cell>
        </row>
        <row r="4741">
          <cell r="D4741" t="str">
            <v>TTJH1215</v>
          </cell>
          <cell r="E4741" t="str">
            <v>内眦赘皮矫正术</v>
          </cell>
        </row>
        <row r="4741">
          <cell r="H4741" t="str">
            <v>例</v>
          </cell>
          <cell r="I4741" t="str">
            <v>6岁以下（含6岁生日当天）儿童手术可按手术费的15%加收。</v>
          </cell>
          <cell r="J4741">
            <v>780</v>
          </cell>
          <cell r="K4741">
            <v>780</v>
          </cell>
          <cell r="L4741">
            <v>260</v>
          </cell>
        </row>
        <row r="4742">
          <cell r="D4742" t="str">
            <v>TTJH1216</v>
          </cell>
          <cell r="E4742" t="str">
            <v>鼻翼矫正术</v>
          </cell>
        </row>
        <row r="4742">
          <cell r="H4742" t="str">
            <v>例</v>
          </cell>
          <cell r="I4742" t="str">
            <v>6岁以下（含6岁生日当天）儿童手术可按手术费的15%加收。</v>
          </cell>
          <cell r="J4742">
            <v>780</v>
          </cell>
          <cell r="K4742">
            <v>780</v>
          </cell>
          <cell r="L4742">
            <v>260</v>
          </cell>
        </row>
        <row r="4743">
          <cell r="D4743" t="str">
            <v>TTJH1217</v>
          </cell>
          <cell r="E4743" t="str">
            <v>皮瓣延迟术</v>
          </cell>
        </row>
        <row r="4743">
          <cell r="H4743" t="str">
            <v>例</v>
          </cell>
        </row>
        <row r="4743">
          <cell r="J4743">
            <v>520</v>
          </cell>
          <cell r="K4743">
            <v>520</v>
          </cell>
          <cell r="L4743">
            <v>195</v>
          </cell>
        </row>
        <row r="4744">
          <cell r="D4744" t="str">
            <v>TTJH1218</v>
          </cell>
          <cell r="E4744" t="str">
            <v>皮瓣断蒂术</v>
          </cell>
        </row>
        <row r="4744">
          <cell r="H4744" t="str">
            <v>例</v>
          </cell>
        </row>
        <row r="4744">
          <cell r="J4744">
            <v>520</v>
          </cell>
          <cell r="K4744">
            <v>520</v>
          </cell>
          <cell r="L4744">
            <v>195</v>
          </cell>
        </row>
        <row r="4745">
          <cell r="D4745" t="str">
            <v>TTJH1219</v>
          </cell>
          <cell r="E4745" t="str">
            <v>克氏针固定术</v>
          </cell>
        </row>
        <row r="4745">
          <cell r="H4745" t="str">
            <v>例</v>
          </cell>
          <cell r="I4745" t="str">
            <v>6岁以下（含6岁生日当天）儿童手术可按手术费的15%加收。</v>
          </cell>
          <cell r="J4745">
            <v>520</v>
          </cell>
          <cell r="K4745">
            <v>520</v>
          </cell>
          <cell r="L4745">
            <v>195</v>
          </cell>
        </row>
        <row r="4746">
          <cell r="D4746" t="str">
            <v>TTJH1221</v>
          </cell>
          <cell r="E4746" t="str">
            <v>多指（趾）切除术</v>
          </cell>
        </row>
        <row r="4746">
          <cell r="H4746" t="str">
            <v>例</v>
          </cell>
        </row>
        <row r="4746">
          <cell r="J4746">
            <v>520</v>
          </cell>
          <cell r="K4746">
            <v>520</v>
          </cell>
          <cell r="L4746">
            <v>195</v>
          </cell>
        </row>
        <row r="4747">
          <cell r="D4747" t="str">
            <v>TTJH-15</v>
          </cell>
          <cell r="E4747" t="str">
            <v>（十四）1.介入治疗</v>
          </cell>
        </row>
        <row r="4748">
          <cell r="D4748" t="str">
            <v>HLL59201</v>
          </cell>
          <cell r="E4748" t="str">
            <v>经皮穿刺腹腔干动脉瘤栓塞术</v>
          </cell>
          <cell r="F4748" t="str">
            <v>局麻，经股动脉途径穿刺，置管，腹主动脉造影，腹腔干选择性造影、瘤体和动脉直径测量，弹簧圈置入瘤体内，必要时明胶海绵等栓塞物栓塞，再次行动脉造影评价疗效和观察有无并发症出现。不含DSA引导。</v>
          </cell>
          <cell r="G4748" t="str">
            <v>导管，导丝，血管鞘，导引导管，弹簧圈，栓塞材料，特殊缝线</v>
          </cell>
          <cell r="H4748" t="str">
            <v>次</v>
          </cell>
        </row>
        <row r="4748">
          <cell r="J4748" t="str">
            <v>试行价格3900</v>
          </cell>
          <cell r="K4748" t="str">
            <v>试行价格3900</v>
          </cell>
          <cell r="L4748" t="str">
            <v>试行价格1560</v>
          </cell>
        </row>
        <row r="4749">
          <cell r="D4749" t="str">
            <v>HLL59202</v>
          </cell>
          <cell r="E4749" t="str">
            <v>经皮穿刺腹腔干动脉栓塞术</v>
          </cell>
          <cell r="F4749" t="str">
            <v>局麻，经股动脉途径穿刺，置管，腹主动脉造影，腹腔干选择性造影，动脉直径测量，弹簧圈置入腹腔干，必要时明胶海绵等栓塞物栓塞，再次行动脉造影评价疗效和观察有无并发症出现。</v>
          </cell>
          <cell r="G4749" t="str">
            <v>导管，导丝，血管鞘，导引导管，弹簧圈，栓塞材料，特殊缝线</v>
          </cell>
          <cell r="H4749" t="str">
            <v>次</v>
          </cell>
        </row>
        <row r="4749">
          <cell r="J4749" t="str">
            <v>试行价格3900</v>
          </cell>
          <cell r="K4749" t="str">
            <v>试行价格3900</v>
          </cell>
          <cell r="L4749" t="str">
            <v>试行价格1560</v>
          </cell>
        </row>
        <row r="4750">
          <cell r="D4750" t="str">
            <v>HLL80204</v>
          </cell>
          <cell r="E4750" t="str">
            <v>经皮穿刺腹腔干动脉瘤腔内隔绝术</v>
          </cell>
          <cell r="F4750" t="str">
            <v>局麻，经股动脉途径穿刺，置管，腹主动脉造影，腹腔干选择性造影，瘤体和动脉直径测量，覆膜支架置入术，再次行动脉造影评价疗效和观察有无并发症出现。</v>
          </cell>
          <cell r="G4750" t="str">
            <v>导管，导丝，血管鞘，导引导管，支架</v>
          </cell>
          <cell r="H4750" t="str">
            <v>次</v>
          </cell>
        </row>
        <row r="4750">
          <cell r="J4750" t="str">
            <v>试行价格5850</v>
          </cell>
          <cell r="K4750" t="str">
            <v>试行价格5850</v>
          </cell>
          <cell r="L4750" t="str">
            <v>试行价格2600</v>
          </cell>
        </row>
        <row r="4751">
          <cell r="D4751" t="str">
            <v>HLM59201</v>
          </cell>
          <cell r="E4751" t="str">
            <v>经皮穿刺胃左动脉瘤栓塞术</v>
          </cell>
          <cell r="F4751" t="str">
            <v>局麻，经股动脉途径穿刺，置管，腹主动脉造影，胃左动脉选择性造影，瘤体和动脉直径测量，弹簧圈置入瘤体内，必要时明胶海绵等栓塞物栓塞，再次行动脉造影评价疗效和观察有无并发症出现。不含DSA引导。</v>
          </cell>
          <cell r="G4751" t="str">
            <v>导管，导丝，血管鞘，导引导管，弹簧圈，栓塞材料</v>
          </cell>
          <cell r="H4751" t="str">
            <v>次</v>
          </cell>
        </row>
        <row r="4751">
          <cell r="J4751" t="str">
            <v>试行价格3900</v>
          </cell>
          <cell r="K4751" t="str">
            <v>试行价格3900</v>
          </cell>
          <cell r="L4751" t="str">
            <v>试行价格1560</v>
          </cell>
        </row>
        <row r="4752">
          <cell r="D4752" t="str">
            <v>HLM59202</v>
          </cell>
          <cell r="E4752" t="str">
            <v>经皮穿刺胃左动脉栓塞术</v>
          </cell>
          <cell r="F4752" t="str">
            <v>局麻，经股动脉途径穿刺，置管，腹主动脉造影，胃左动脉选择性造影、动脉直径测量，弹簧圈置入胃左动脉，必要时明胶海绵等栓塞物栓塞，再次行动脉造影评价疗效和观察有无并发症出现。不含DSA引导。</v>
          </cell>
          <cell r="G4752" t="str">
            <v>导管，导丝，血管鞘，导引导管，弹簧圈，栓塞材料</v>
          </cell>
          <cell r="H4752" t="str">
            <v>次</v>
          </cell>
        </row>
        <row r="4752">
          <cell r="J4752" t="str">
            <v>试行价格3900</v>
          </cell>
          <cell r="K4752" t="str">
            <v>试行价格3900</v>
          </cell>
          <cell r="L4752" t="str">
            <v>试行价格1560</v>
          </cell>
        </row>
        <row r="4753">
          <cell r="D4753" t="str">
            <v>HLM80201</v>
          </cell>
          <cell r="E4753" t="str">
            <v>经皮穿刺胃左动脉球囊成形术</v>
          </cell>
          <cell r="F4753" t="str">
            <v>局麻，经股动脉途径穿刺，置管，腹主动脉造影，胃左动脉选择性造影，动脉直径测量，球囊导管扩张，再次行动脉造影评价疗效和观察有无并发症出现。</v>
          </cell>
          <cell r="G4753" t="str">
            <v>导管，导丝，血管鞘，导引导管，球囊扩张导管，支架</v>
          </cell>
          <cell r="H4753" t="str">
            <v>次</v>
          </cell>
        </row>
        <row r="4753">
          <cell r="J4753" t="str">
            <v>试行价格3900</v>
          </cell>
          <cell r="K4753" t="str">
            <v>试行价格3900</v>
          </cell>
          <cell r="L4753" t="str">
            <v>试行价格1560</v>
          </cell>
        </row>
        <row r="4754">
          <cell r="D4754" t="str">
            <v>HLM80202</v>
          </cell>
          <cell r="E4754" t="str">
            <v>经皮穿刺胃左动脉支架成形术</v>
          </cell>
          <cell r="F4754" t="str">
            <v>局麻，经股动脉途径穿刺，置管，腹主动脉造影，胃左动脉选择性造影，动脉直径测量，放置支架，酌情球囊导管扩张，再次行动脉造影评价疗效和观察有无并发症出现。不含球囊成形术、DSA引导。</v>
          </cell>
          <cell r="G4754" t="str">
            <v>导管，导丝，血管鞘，导引导管，支架</v>
          </cell>
          <cell r="H4754" t="str">
            <v>次</v>
          </cell>
        </row>
        <row r="4754">
          <cell r="J4754" t="str">
            <v>试行价格3900</v>
          </cell>
          <cell r="K4754" t="str">
            <v>试行价格3900</v>
          </cell>
          <cell r="L4754" t="str">
            <v>试行价格1560</v>
          </cell>
        </row>
        <row r="4755">
          <cell r="D4755" t="str">
            <v>HLM80203</v>
          </cell>
          <cell r="E4755" t="str">
            <v>经皮穿刺胃左动脉瘤腔内隔绝术</v>
          </cell>
          <cell r="F4755" t="str">
            <v>局麻，经股动脉途径穿刺，置管，腹主动脉造影，胃左动脉选择性造影，瘤体和动脉直径测量。覆膜支架置入术，再次行动脉造影评价疗效和观察有无并发症出现。</v>
          </cell>
          <cell r="G4755" t="str">
            <v>导管，导丝，血管鞘，导引导管，支架</v>
          </cell>
          <cell r="H4755" t="str">
            <v>次</v>
          </cell>
        </row>
        <row r="4755">
          <cell r="J4755" t="str">
            <v>试行价格5850</v>
          </cell>
          <cell r="K4755" t="str">
            <v>试行价格5850</v>
          </cell>
          <cell r="L4755" t="str">
            <v>试行价格2600</v>
          </cell>
        </row>
        <row r="4756">
          <cell r="D4756" t="str">
            <v>HLM80204</v>
          </cell>
          <cell r="E4756" t="str">
            <v>经皮穿刺胃左动脉瘤栓塞+支架置入术</v>
          </cell>
          <cell r="F4756" t="str">
            <v>局麻，经股动脉途径穿刺，置管，腹主动脉造影，胃左动脉选择性造影，瘤体和动脉直径测量。弹簧圈置入术，必要时明胶海绵等栓塞物栓塞。置入裸支架，再次行动脉造影评价疗效和观察有无并发症出现。</v>
          </cell>
        </row>
        <row r="4756">
          <cell r="H4756" t="str">
            <v>例</v>
          </cell>
        </row>
        <row r="4756">
          <cell r="J4756">
            <v>3900</v>
          </cell>
          <cell r="K4756">
            <v>3900</v>
          </cell>
          <cell r="L4756">
            <v>1560</v>
          </cell>
        </row>
        <row r="4757">
          <cell r="D4757" t="str">
            <v>HLP59201</v>
          </cell>
          <cell r="E4757" t="str">
            <v>经皮穿刺肝总动脉瘤栓塞术</v>
          </cell>
          <cell r="F4757" t="str">
            <v>局麻，经股动脉途径穿刺，置管，腹主动脉造影，肝总动脉选择性造影、瘤体和动脉直径测量，弹簧圈置入动脉瘤内，必要时明胶海绵等栓塞物栓塞，再次行动脉造影评价疗效和观察有无并发症出现。不含DSA引导。</v>
          </cell>
          <cell r="G4757" t="str">
            <v>导管，导丝，血管鞘，导引导管，弹簧圈，栓塞材料</v>
          </cell>
          <cell r="H4757" t="str">
            <v>次</v>
          </cell>
        </row>
        <row r="4757">
          <cell r="J4757" t="str">
            <v>试行价格3900</v>
          </cell>
          <cell r="K4757" t="str">
            <v>试行价格3900</v>
          </cell>
          <cell r="L4757" t="str">
            <v>试行价格1560</v>
          </cell>
        </row>
        <row r="4758">
          <cell r="D4758" t="str">
            <v>HLP65201</v>
          </cell>
          <cell r="E4758" t="str">
            <v>经皮肝动脉内血栓抽吸术</v>
          </cell>
          <cell r="F4758" t="str">
            <v>消毒铺巾，麻醉，穿刺置管，造影摄片，血栓抽吸或机械碎栓，复查造影，拔管，穿刺点压迫包扎。人工报告。含经皮穿刺肝动脉置管术，不含监护。</v>
          </cell>
          <cell r="G4758" t="str">
            <v>导管，导丝，血管鞘</v>
          </cell>
          <cell r="H4758" t="str">
            <v>次</v>
          </cell>
          <cell r="I4758" t="str">
            <v>HLP65201、HLP72201、HLP72202一次手术中包含此3项术式中二项及以上多项操作，加收50%</v>
          </cell>
          <cell r="J4758" t="str">
            <v>试行价格3900</v>
          </cell>
          <cell r="K4758" t="str">
            <v>试行价格3900</v>
          </cell>
          <cell r="L4758" t="str">
            <v>试行价格1560</v>
          </cell>
        </row>
        <row r="4759">
          <cell r="D4759" t="str">
            <v>HLP72201</v>
          </cell>
          <cell r="E4759" t="str">
            <v>经皮穿刺肝动脉内溶栓术</v>
          </cell>
          <cell r="F4759" t="str">
            <v>消毒铺巾，麻醉，穿刺置管，造影摄片，局部溶栓，复查造影，拔管，穿刺点压迫包扎。人工报告。含经皮穿刺肝动脉置管术，不含监护。</v>
          </cell>
          <cell r="G4759" t="str">
            <v>导管，导丝，血管鞘</v>
          </cell>
          <cell r="H4759" t="str">
            <v>次</v>
          </cell>
          <cell r="I4759" t="str">
            <v>HLP65201、HLP72201、HLP72202一次手术中包含此3项术式中二项及以上多项操作，加收50%</v>
          </cell>
          <cell r="J4759" t="str">
            <v>试行价格3900</v>
          </cell>
          <cell r="K4759" t="str">
            <v>试行价格3900</v>
          </cell>
          <cell r="L4759" t="str">
            <v>试行价格1560</v>
          </cell>
        </row>
        <row r="4760">
          <cell r="D4760" t="str">
            <v>HLP72202</v>
          </cell>
          <cell r="E4760" t="str">
            <v>经皮肝动脉内血栓碎栓术</v>
          </cell>
          <cell r="F4760" t="str">
            <v>消毒铺巾，麻醉，穿刺置管，造影摄片，机械碎栓，复查造影，拔管，穿刺点压迫包扎。人工报告。含经皮穿刺肝动脉置管术，不含监护。</v>
          </cell>
          <cell r="G4760" t="str">
            <v>导管，导丝，血管鞘</v>
          </cell>
          <cell r="H4760" t="str">
            <v>次</v>
          </cell>
          <cell r="I4760" t="str">
            <v>HLP65201、HLP72201、HLP72202一次手术中包含此3项术式中二项及以上多项操作，加收50%</v>
          </cell>
          <cell r="J4760" t="str">
            <v>试行价格3900</v>
          </cell>
          <cell r="K4760" t="str">
            <v>试行价格3900</v>
          </cell>
          <cell r="L4760" t="str">
            <v>试行价格1560</v>
          </cell>
        </row>
        <row r="4761">
          <cell r="D4761" t="str">
            <v>HLP62201</v>
          </cell>
          <cell r="E4761" t="str">
            <v>经皮穿刺肝动脉置管术</v>
          </cell>
          <cell r="F4761" t="str">
            <v>消毒铺巾，麻醉，穿刺置管，造影摄片，留管包扎，肝素盐水封管。人工报告。不含监护。</v>
          </cell>
          <cell r="G4761" t="str">
            <v>导管，导丝，血管鞘，特殊缝线</v>
          </cell>
          <cell r="H4761" t="str">
            <v>次</v>
          </cell>
        </row>
        <row r="4761">
          <cell r="J4761" t="str">
            <v>试行价格1950</v>
          </cell>
          <cell r="K4761" t="str">
            <v>试行价格1950</v>
          </cell>
          <cell r="L4761" t="str">
            <v>试行价格1040</v>
          </cell>
        </row>
        <row r="4762">
          <cell r="D4762" t="str">
            <v>HLQ59201</v>
          </cell>
          <cell r="E4762" t="str">
            <v>经皮穿刺肝固有动脉瘤栓塞术</v>
          </cell>
          <cell r="F4762" t="str">
            <v>局麻，经股动脉途径穿刺，置管，腹主动脉造影，肝固有动脉选择性造影，瘤体和动脉直径测量，弹簧圈置入瘤体，必要时明胶海绵等栓塞物栓塞，再次行动脉造影评价疗效和观察有无并发症出现。</v>
          </cell>
          <cell r="G4762" t="str">
            <v>导管，导丝，血管鞘，导引导管，弹簧圈，栓塞材料</v>
          </cell>
          <cell r="H4762" t="str">
            <v>次</v>
          </cell>
        </row>
        <row r="4762">
          <cell r="J4762" t="str">
            <v>试行价格3900</v>
          </cell>
          <cell r="K4762" t="str">
            <v>试行价格3900</v>
          </cell>
          <cell r="L4762" t="str">
            <v>试行价格1560</v>
          </cell>
        </row>
        <row r="4763">
          <cell r="D4763" t="str">
            <v>HLQ59202</v>
          </cell>
          <cell r="E4763" t="str">
            <v>经皮穿刺肝固有动脉栓塞术</v>
          </cell>
          <cell r="F4763" t="str">
            <v>局麻，经股动脉途径穿刺，置管，腹主动脉造影，肝固有动脉选择性造影、动脉直径测量，弹簧圈置入肝固有动脉，必要时明胶海绵等栓塞物栓塞，再次行动脉造影评价疗效和观察有无并发症出现。不含DSA引导。</v>
          </cell>
          <cell r="G4763" t="str">
            <v>导管，导丝，血管鞘，导引导管，弹簧圈，栓塞材料</v>
          </cell>
          <cell r="H4763" t="str">
            <v>次</v>
          </cell>
        </row>
        <row r="4763">
          <cell r="J4763" t="str">
            <v>试行价格3900</v>
          </cell>
          <cell r="K4763" t="str">
            <v>试行价格3900</v>
          </cell>
          <cell r="L4763" t="str">
            <v>试行价格1560</v>
          </cell>
        </row>
        <row r="4764">
          <cell r="D4764" t="str">
            <v>HLQ80202</v>
          </cell>
          <cell r="E4764" t="str">
            <v>经皮穿刺肝固有动脉瘤腔内隔绝术</v>
          </cell>
          <cell r="F4764" t="str">
            <v>局麻，经股动脉途径穿刺，置管，腹主动脉造影，肝固有动脉选择性造影，瘤体和动脉直径测量。覆膜支架置入术，再次行动脉造影评价疗效和观察有无并发症出现。不含DSA引导。</v>
          </cell>
          <cell r="G4764" t="str">
            <v>导管，导丝，血管鞘，导引导管，支架</v>
          </cell>
          <cell r="H4764" t="str">
            <v>次</v>
          </cell>
        </row>
        <row r="4764">
          <cell r="J4764" t="str">
            <v>试行价格5850</v>
          </cell>
          <cell r="K4764" t="str">
            <v>试行价格5850</v>
          </cell>
          <cell r="L4764" t="str">
            <v>试行价格2600</v>
          </cell>
        </row>
        <row r="4765">
          <cell r="D4765" t="str">
            <v>HLQ80203</v>
          </cell>
          <cell r="E4765" t="str">
            <v>经皮穿刺肝固有动脉球囊成形术</v>
          </cell>
          <cell r="F4765" t="str">
            <v>局麻，经股动脉途径穿刺，置管，腹主动脉造影，肝固有动脉选择性造影，动脉直径测量，球囊导管扩张，再次行动脉造影评价疗效和观察有无并发症出现。</v>
          </cell>
          <cell r="G4765" t="str">
            <v>导管，导丝，血管鞘，导引导管，球囊扩张导管，支架</v>
          </cell>
          <cell r="H4765" t="str">
            <v>次</v>
          </cell>
        </row>
        <row r="4765">
          <cell r="J4765" t="str">
            <v>试行价格3900</v>
          </cell>
          <cell r="K4765" t="str">
            <v>试行价格3900</v>
          </cell>
          <cell r="L4765" t="str">
            <v>试行价格1560</v>
          </cell>
        </row>
        <row r="4766">
          <cell r="D4766" t="str">
            <v>HLS59201</v>
          </cell>
          <cell r="E4766" t="str">
            <v>脾动脉瘤栓塞术</v>
          </cell>
          <cell r="F4766" t="str">
            <v>局麻，经股动脉途径穿刺，置管，腹主动脉造影，脾动脉选择性造影、瘤体和动脉直径测量。弹簧圈置入瘤体，必要时明胶海绵等栓塞物栓塞，再次行动脉造影评价疗效和观察有无并发症出现。不含DSA引导。</v>
          </cell>
          <cell r="G4766" t="str">
            <v>导管，导丝，血管鞘，导引导管，弹簧圈，栓塞材料</v>
          </cell>
          <cell r="H4766" t="str">
            <v>次</v>
          </cell>
        </row>
        <row r="4766">
          <cell r="J4766" t="str">
            <v>试行价格3900</v>
          </cell>
          <cell r="K4766" t="str">
            <v>试行价格3900</v>
          </cell>
          <cell r="L4766" t="str">
            <v>试行价格1560</v>
          </cell>
        </row>
        <row r="4767">
          <cell r="D4767" t="str">
            <v>HLS59202</v>
          </cell>
          <cell r="E4767" t="str">
            <v>经皮穿刺脾动脉栓塞术</v>
          </cell>
          <cell r="F4767" t="str">
            <v>消毒铺巾，麻醉，穿刺置管，造影摄片，栓塞，复查造影，拔管，穿刺点压迫包扎。人工报告。不含监护。</v>
          </cell>
          <cell r="G4767" t="str">
            <v>导管，导丝，血管鞘，栓塞材料</v>
          </cell>
          <cell r="H4767" t="str">
            <v>次</v>
          </cell>
        </row>
        <row r="4767">
          <cell r="J4767" t="str">
            <v>试行价格3900</v>
          </cell>
          <cell r="K4767" t="str">
            <v>试行价格3900</v>
          </cell>
          <cell r="L4767" t="str">
            <v>试行价格1560</v>
          </cell>
        </row>
        <row r="4768">
          <cell r="D4768" t="str">
            <v>HLS80201</v>
          </cell>
          <cell r="E4768" t="str">
            <v>经皮穿刺脾动脉瘤腔内隔绝术</v>
          </cell>
          <cell r="F4768" t="str">
            <v>局麻，经股动脉途径穿刺，置管，腹主动脉造影，脾动脉选择性造影，瘤体和动脉直径测量，覆膜支架置入术，再次行动脉造影评价疗效和观察有无并发症出现。</v>
          </cell>
          <cell r="G4768" t="str">
            <v>导管，导丝，血管鞘，导引导管，支架</v>
          </cell>
          <cell r="H4768" t="str">
            <v>次</v>
          </cell>
        </row>
        <row r="4768">
          <cell r="J4768" t="str">
            <v>试行价格5850</v>
          </cell>
          <cell r="K4768" t="str">
            <v>试行价格5850</v>
          </cell>
          <cell r="L4768" t="str">
            <v>试行价格2600</v>
          </cell>
        </row>
        <row r="4769">
          <cell r="D4769" t="str">
            <v>HLT59201</v>
          </cell>
          <cell r="E4769" t="str">
            <v>经皮穿刺胰十二指肠动脉栓塞术</v>
          </cell>
          <cell r="F4769" t="str">
            <v>消毒铺巾，麻醉，穿刺置管，造影摄片，栓塞，复查造影，拔管，穿刺点压迫包扎。人工报告。不含监护。</v>
          </cell>
          <cell r="G4769" t="str">
            <v>导管，导丝，血管鞘，栓塞材料</v>
          </cell>
          <cell r="H4769" t="str">
            <v>次</v>
          </cell>
        </row>
        <row r="4769">
          <cell r="J4769" t="str">
            <v>试行价格3900</v>
          </cell>
          <cell r="K4769" t="str">
            <v>试行价格3900</v>
          </cell>
          <cell r="L4769" t="str">
            <v>试行价格1560</v>
          </cell>
        </row>
        <row r="4770">
          <cell r="D4770" t="str">
            <v>HLT59202</v>
          </cell>
          <cell r="E4770" t="str">
            <v>经皮穿刺肠系膜上动脉瘤栓塞术</v>
          </cell>
          <cell r="F4770" t="str">
            <v>局麻，经股动脉途径穿刺，置管，腹主动脉造影，肠系膜上动脉选择性造影，瘤体和动脉直径测量，弹簧圈置入瘤体内，必要时明胶海绵等栓塞物栓塞，再次行动脉造影评价疗效和观察有无并发症出现。</v>
          </cell>
          <cell r="G4770" t="str">
            <v>导管，导丝，血管鞘，导引导管，弹簧圈，栓塞材料</v>
          </cell>
          <cell r="H4770" t="str">
            <v>次</v>
          </cell>
        </row>
        <row r="4770">
          <cell r="J4770" t="str">
            <v>试行价格3900</v>
          </cell>
          <cell r="K4770" t="str">
            <v>试行价格3900</v>
          </cell>
          <cell r="L4770" t="str">
            <v>试行价格1560</v>
          </cell>
        </row>
        <row r="4771">
          <cell r="D4771" t="str">
            <v>HLT59203</v>
          </cell>
          <cell r="E4771" t="str">
            <v>经皮穿刺肠系膜上动脉栓塞术</v>
          </cell>
          <cell r="F4771" t="str">
            <v>局麻，经股动脉途径穿刺，置管，腹主动脉造影，肠系膜上动脉选择性造影、动脉直径测量，弹簧圈置入肠系膜上动脉，必要时明胶海绵等栓塞物栓塞，再次行动脉造影评价疗效和观察有无并发症出现。不含DSA引导。</v>
          </cell>
          <cell r="G4771" t="str">
            <v>导管，导丝，血管鞘，导引导管，弹簧圈，栓塞材料</v>
          </cell>
          <cell r="H4771" t="str">
            <v>次</v>
          </cell>
        </row>
        <row r="4771">
          <cell r="J4771" t="str">
            <v>试行价格3900</v>
          </cell>
          <cell r="K4771" t="str">
            <v>试行价格3900</v>
          </cell>
          <cell r="L4771" t="str">
            <v>试行价格1560</v>
          </cell>
        </row>
        <row r="4772">
          <cell r="D4772" t="str">
            <v>HLT65201</v>
          </cell>
          <cell r="E4772" t="str">
            <v>经皮穿刺肠系膜上动脉内血栓抽吸术</v>
          </cell>
          <cell r="F4772" t="str">
            <v>消毒铺巾，麻醉，穿刺置管，造影摄片，血栓抽吸或机械碎栓，复查造影，拔管，穿刺点压迫包扎。人工报告。不含监护。</v>
          </cell>
          <cell r="G4772" t="str">
            <v>导管，导丝，血管鞘</v>
          </cell>
          <cell r="H4772" t="str">
            <v>次</v>
          </cell>
        </row>
        <row r="4772">
          <cell r="J4772" t="str">
            <v>试行价格3900</v>
          </cell>
          <cell r="K4772" t="str">
            <v>试行价格3900</v>
          </cell>
          <cell r="L4772" t="str">
            <v>试行价格1560</v>
          </cell>
        </row>
        <row r="4773">
          <cell r="D4773" t="str">
            <v>HLT65301</v>
          </cell>
          <cell r="E4773" t="str">
            <v>肠系膜上动脉取栓术</v>
          </cell>
          <cell r="F4773" t="str">
            <v>全麻，腹正中切口开腹，肠系膜根部显露控制肠系膜上动脉，全身肝素化，阻断肠系膜上动脉，剖开肠系膜上动脉，球囊取栓导管取出动脉内血栓，缝合动脉切口，必要时动脉造影，关腹。不含动脉造影。</v>
          </cell>
          <cell r="G4773" t="str">
            <v>取栓导管，特殊缝线，止血材料</v>
          </cell>
          <cell r="H4773" t="str">
            <v>次</v>
          </cell>
          <cell r="I4773" t="str">
            <v>HLT65301、HLT72201、HLT72202，一次手术中包含此3项术式中二项及以上多项操作，加收50%</v>
          </cell>
          <cell r="J4773" t="str">
            <v>试行价格3900</v>
          </cell>
          <cell r="K4773" t="str">
            <v>试行价格3900</v>
          </cell>
          <cell r="L4773" t="str">
            <v>试行价格1560</v>
          </cell>
        </row>
        <row r="4774">
          <cell r="D4774" t="str">
            <v>HLT72201</v>
          </cell>
          <cell r="E4774" t="str">
            <v>经皮肠系膜上动脉内血栓碎栓术</v>
          </cell>
          <cell r="F4774" t="str">
            <v>消毒铺巾，麻醉，穿刺置管，造影摄片，机械碎栓，复查造影，拔管，穿刺点压迫包扎。人工报告。不含监护。</v>
          </cell>
          <cell r="G4774" t="str">
            <v>导管，导丝，血管鞘</v>
          </cell>
          <cell r="H4774" t="str">
            <v>次</v>
          </cell>
          <cell r="I4774" t="str">
            <v>HLT65301、HLT72201、HLT72202，一次手术中包含此3项术式中二项及以上多项操作，加收50%</v>
          </cell>
          <cell r="J4774" t="str">
            <v>试行价格3900</v>
          </cell>
          <cell r="K4774" t="str">
            <v>试行价格3900</v>
          </cell>
          <cell r="L4774" t="str">
            <v>试行价格1560</v>
          </cell>
        </row>
        <row r="4775">
          <cell r="D4775" t="str">
            <v>HLT72202</v>
          </cell>
          <cell r="E4775" t="str">
            <v>经皮穿刺肠系膜上动脉内溶栓术</v>
          </cell>
          <cell r="F4775" t="str">
            <v>消毒铺巾，麻醉，穿刺置管，造影摄片，局部溶栓，复查造影，拔管，穿刺点压迫包扎。人工报告。不含监护。</v>
          </cell>
          <cell r="G4775" t="str">
            <v>导管，导丝，血管鞘</v>
          </cell>
          <cell r="H4775" t="str">
            <v>次</v>
          </cell>
          <cell r="I4775" t="str">
            <v>HLT65301、HLT72201、HLT72202，一次手术中包含此3项术式中二项及以上多项操作，加收50%</v>
          </cell>
          <cell r="J4775" t="str">
            <v>试行价格3900</v>
          </cell>
          <cell r="K4775" t="str">
            <v>试行价格3900</v>
          </cell>
          <cell r="L4775" t="str">
            <v>试行价格1560</v>
          </cell>
        </row>
        <row r="4776">
          <cell r="D4776" t="str">
            <v>HLU59201</v>
          </cell>
          <cell r="E4776" t="str">
            <v>经皮穿刺肠系膜下动脉瘤栓塞术</v>
          </cell>
          <cell r="F4776" t="str">
            <v>局麻，经股动脉途径穿刺，置管，腹主动脉造影，肠系膜下动脉选择性造影、瘤体和动脉直径测量，弹簧圈置入动脉瘤体内，必要时明胶海绵等栓塞物栓塞，再次行动脉造影评价疗效和观察有无并发症出现。不含DSA引导。</v>
          </cell>
          <cell r="G4776" t="str">
            <v>导管，导丝，血管鞘，导引导管，弹簧圈，栓塞材料</v>
          </cell>
          <cell r="H4776" t="str">
            <v>次</v>
          </cell>
        </row>
        <row r="4776">
          <cell r="J4776" t="str">
            <v>试行价格3900</v>
          </cell>
          <cell r="K4776" t="str">
            <v>试行价格3900</v>
          </cell>
          <cell r="L4776" t="str">
            <v>试行价格1560</v>
          </cell>
        </row>
        <row r="4777">
          <cell r="D4777" t="str">
            <v>HLU59202</v>
          </cell>
          <cell r="E4777" t="str">
            <v>经皮穿刺肠系膜下动脉栓塞术</v>
          </cell>
          <cell r="F4777" t="str">
            <v>局麻，经股动脉途径穿刺，置管，腹主动脉造影，肠系膜下动脉选择性造影、动脉直径测量，弹簧圈置入肠系膜下动脉，必要时明胶海绵等栓塞物栓塞，再次行动脉造影评价疗效和观察有无并发症出现。不含DSA引导。</v>
          </cell>
          <cell r="G4777" t="str">
            <v>导管，导丝，血管鞘，导引导管，弹簧圈，栓塞材料</v>
          </cell>
          <cell r="H4777" t="str">
            <v>次</v>
          </cell>
        </row>
        <row r="4777">
          <cell r="J4777" t="str">
            <v>试行价格3900</v>
          </cell>
          <cell r="K4777" t="str">
            <v>试行价格3900</v>
          </cell>
          <cell r="L4777" t="str">
            <v>试行价格1560</v>
          </cell>
        </row>
        <row r="4778">
          <cell r="D4778" t="str">
            <v>HLU62201</v>
          </cell>
          <cell r="E4778" t="str">
            <v>经皮穿刺肠系膜下动脉置管术</v>
          </cell>
          <cell r="F4778" t="str">
            <v>消毒，麻醉，穿刺置管，造影摄片，留管包扎，肝素盐水封管。人工报告。不含监护。</v>
          </cell>
          <cell r="G4778" t="str">
            <v>导管，导丝，血管鞘，特殊缝线</v>
          </cell>
          <cell r="H4778" t="str">
            <v>次</v>
          </cell>
        </row>
        <row r="4778">
          <cell r="J4778" t="str">
            <v>试行价格1950</v>
          </cell>
          <cell r="K4778" t="str">
            <v>试行价格1950</v>
          </cell>
          <cell r="L4778" t="str">
            <v>试行价格1040</v>
          </cell>
        </row>
        <row r="4779">
          <cell r="D4779" t="str">
            <v>HLU80201</v>
          </cell>
          <cell r="E4779" t="str">
            <v>经皮穿刺肠系膜下动脉球囊成形术</v>
          </cell>
          <cell r="F4779" t="str">
            <v>局麻，经股动脉途径穿刺，置管，腹主动脉造影，肠系膜下动脉选择性造影，直径测量，球囊导管扩张狭窄段，再次行动脉造影评价疗效和观察有无并发症出现。不含DSA引导。</v>
          </cell>
          <cell r="G4779" t="str">
            <v>导管，导丝，血管鞘，导引导管，球囊扩张导管</v>
          </cell>
          <cell r="H4779" t="str">
            <v>次</v>
          </cell>
        </row>
        <row r="4779">
          <cell r="J4779" t="str">
            <v>试行价格3900</v>
          </cell>
          <cell r="K4779" t="str">
            <v>试行价格3900</v>
          </cell>
          <cell r="L4779" t="str">
            <v>试行价格1560</v>
          </cell>
        </row>
        <row r="4780">
          <cell r="D4780" t="str">
            <v>HLU80203</v>
          </cell>
          <cell r="E4780" t="str">
            <v>经皮穿刺肠系膜下动脉瘤栓塞+支架置入术</v>
          </cell>
          <cell r="F4780" t="str">
            <v>局麻，经股动脉途径穿刺，置管，腹主动脉造影，肠系膜下动脉选择性造影，瘤体和动脉直径测量，弹簧圈置入术，必要时明胶海绵等栓塞物栓塞，置入裸支架，再次行动脉造影评价疗效和观察有无并发症出现。不含DSA引导。</v>
          </cell>
          <cell r="G4780" t="str">
            <v>导管，导丝，血管鞘，导引导管，支架，弹簧圈，栓塞材料</v>
          </cell>
          <cell r="H4780" t="str">
            <v>次</v>
          </cell>
        </row>
        <row r="4780">
          <cell r="J4780" t="str">
            <v>试行价格5850</v>
          </cell>
          <cell r="K4780" t="str">
            <v>试行价格5850</v>
          </cell>
          <cell r="L4780" t="str">
            <v>试行价格2600</v>
          </cell>
        </row>
        <row r="4781">
          <cell r="D4781" t="str">
            <v>HLV59201</v>
          </cell>
          <cell r="E4781" t="str">
            <v>经皮穿刺肾上腺动脉瘤栓塞术</v>
          </cell>
          <cell r="F4781" t="str">
            <v>局麻，经股动脉途径穿刺，置管，腹主动脉造影，肾上腺动脉选择性造影、瘤体和动脉直径测量。弹簧圈置入瘤体，必要时明胶海绵等栓塞物栓塞，再次行动脉造影评价疗效和观察有无并发症出现。不含DSA引导。</v>
          </cell>
          <cell r="G4781" t="str">
            <v>导管，导丝，血管鞘，导引导管，弹簧圈，栓塞材料</v>
          </cell>
          <cell r="H4781" t="str">
            <v>次</v>
          </cell>
        </row>
        <row r="4781">
          <cell r="J4781" t="str">
            <v>试行价格3900</v>
          </cell>
          <cell r="K4781" t="str">
            <v>试行价格3900</v>
          </cell>
          <cell r="L4781" t="str">
            <v>试行价格1560</v>
          </cell>
        </row>
        <row r="4782">
          <cell r="D4782" t="str">
            <v>HLV59202</v>
          </cell>
          <cell r="E4782" t="str">
            <v>经皮穿刺肾上腺动脉栓塞术</v>
          </cell>
          <cell r="F4782" t="str">
            <v>局麻，经股动脉途径穿刺，置管，腹主动脉造影，肾上腺动脉选择性造影、动脉直径测量。弹簧圈置入肾上腺动脉，必要时明胶海绵等栓塞物栓塞，再次行动脉造影评价疗效和观察有无并发症出现。不含DSA引导。</v>
          </cell>
          <cell r="G4782" t="str">
            <v>导管，导丝，血管鞘，导引导管，弹簧圈，栓塞材料</v>
          </cell>
          <cell r="H4782" t="str">
            <v>次</v>
          </cell>
        </row>
        <row r="4782">
          <cell r="J4782" t="str">
            <v>试行价格3900</v>
          </cell>
          <cell r="K4782" t="str">
            <v>试行价格3900</v>
          </cell>
          <cell r="L4782" t="str">
            <v>试行价格1560</v>
          </cell>
        </row>
        <row r="4783">
          <cell r="D4783" t="str">
            <v>HLW62201</v>
          </cell>
          <cell r="E4783" t="str">
            <v>经皮穿刺肾动脉置管术</v>
          </cell>
          <cell r="F4783" t="str">
            <v>消毒铺巾，麻醉，穿刺置管，造影摄片，留管包扎，肝素盐水封管。人工报告。不含监护。</v>
          </cell>
          <cell r="G4783" t="str">
            <v>导管，导丝，血管鞘，特殊缝线</v>
          </cell>
          <cell r="H4783" t="str">
            <v>次</v>
          </cell>
        </row>
        <row r="4783">
          <cell r="J4783" t="str">
            <v>试行价格1950</v>
          </cell>
          <cell r="K4783" t="str">
            <v>试行价格1950</v>
          </cell>
          <cell r="L4783" t="str">
            <v>试行价格1040</v>
          </cell>
        </row>
        <row r="4784">
          <cell r="D4784" t="str">
            <v>HLW65201</v>
          </cell>
          <cell r="E4784" t="str">
            <v>经皮肾动脉内血栓抽吸术</v>
          </cell>
          <cell r="F4784" t="str">
            <v>消毒铺巾，麻醉，穿刺置管，造影摄片，血栓抽吸或机械碎栓，复查造影，拔管，穿刺点压迫包扎。人工报告。不含监护。</v>
          </cell>
          <cell r="G4784" t="str">
            <v>导管，导丝，血管鞘</v>
          </cell>
          <cell r="H4784" t="str">
            <v>次</v>
          </cell>
        </row>
        <row r="4784">
          <cell r="J4784" t="str">
            <v>试行价格3900</v>
          </cell>
          <cell r="K4784" t="str">
            <v>试行价格3900</v>
          </cell>
          <cell r="L4784" t="str">
            <v>试行价格1560</v>
          </cell>
        </row>
        <row r="4785">
          <cell r="D4785" t="str">
            <v>HLW80203</v>
          </cell>
          <cell r="E4785" t="str">
            <v>经皮穿刺肾动脉瘤栓塞+支架置入术</v>
          </cell>
          <cell r="F4785" t="str">
            <v>局麻，经股动脉途径穿刺，置管，腹主动脉造影，肾动脉选择性造影、瘤体和动脉直径测量。弹簧圈置入术，必要时明胶海绵等栓塞物栓塞。置入裸支架，再次行动脉造影评价疗效和观察有无并发症出现。不含DSA引导。</v>
          </cell>
          <cell r="G4785" t="str">
            <v>支架，导管，导丝，血管鞘，导引导管，弹簧圈，栓塞材料</v>
          </cell>
          <cell r="H4785" t="str">
            <v>次</v>
          </cell>
        </row>
        <row r="4785">
          <cell r="J4785" t="str">
            <v>试行价格5850</v>
          </cell>
          <cell r="K4785" t="str">
            <v>试行价格5850</v>
          </cell>
          <cell r="L4785" t="str">
            <v>试行价格2600</v>
          </cell>
        </row>
        <row r="4786">
          <cell r="D4786" t="str">
            <v>HLW80204</v>
          </cell>
          <cell r="E4786" t="str">
            <v>经皮穿刺肾动脉瘤腔内隔绝术</v>
          </cell>
          <cell r="F4786" t="str">
            <v>局麻，经股动脉途径穿刺，置管，腹主动脉造影，肾动脉选择性造影、瘤体和动脉直径测量。覆膜支架置入术，再次行动脉造影评价疗效和观察有无并发症出现。不含DSA引导。</v>
          </cell>
          <cell r="G4786" t="str">
            <v>导管，导丝，血管鞘，导引导管，支架</v>
          </cell>
          <cell r="H4786" t="str">
            <v>次</v>
          </cell>
        </row>
        <row r="4786">
          <cell r="J4786" t="str">
            <v>试行价格5850</v>
          </cell>
          <cell r="K4786" t="str">
            <v>试行价格5850</v>
          </cell>
          <cell r="L4786" t="str">
            <v>试行价格2600</v>
          </cell>
        </row>
        <row r="4787">
          <cell r="D4787" t="str">
            <v>HLX59201</v>
          </cell>
          <cell r="E4787" t="str">
            <v>经皮穿刺子宫动脉栓塞术</v>
          </cell>
          <cell r="F4787" t="str">
            <v>消毒铺巾，麻醉，穿刺置管，造影摄片，栓塞，复查造影，拔管，穿刺点压迫包扎。人工报告。不含监护。</v>
          </cell>
          <cell r="G4787" t="str">
            <v>导管，导丝，血管鞘，栓塞材料</v>
          </cell>
          <cell r="H4787" t="str">
            <v>次</v>
          </cell>
        </row>
        <row r="4787">
          <cell r="J4787" t="str">
            <v>试行价格3900</v>
          </cell>
          <cell r="K4787" t="str">
            <v>试行价格3900</v>
          </cell>
          <cell r="L4787" t="str">
            <v>试行价格1560</v>
          </cell>
        </row>
        <row r="4788">
          <cell r="D4788" t="str">
            <v>HLX59202</v>
          </cell>
          <cell r="E4788" t="str">
            <v>经皮穿刺生殖动脉瘤栓塞术</v>
          </cell>
          <cell r="F4788" t="str">
            <v>局麻，经股动脉途径穿刺，置管，腹主动脉造影，生殖动脉选择性造影、瘤体和动脉直径测量。弹簧圈置入瘤体，必要时明胶海绵等栓塞物栓塞，再次行动脉造影评价疗效和观察有无并发症出现。不含DSA引导。</v>
          </cell>
          <cell r="G4788" t="str">
            <v>导管，导丝，血管鞘，导引导管，支架，弹簧圈，栓塞材料</v>
          </cell>
          <cell r="H4788" t="str">
            <v>次</v>
          </cell>
        </row>
        <row r="4788">
          <cell r="J4788" t="str">
            <v>试行价格3900</v>
          </cell>
          <cell r="K4788" t="str">
            <v>试行价格3900</v>
          </cell>
          <cell r="L4788" t="str">
            <v>试行价格1560</v>
          </cell>
        </row>
        <row r="4789">
          <cell r="D4789" t="str">
            <v>HLX59203</v>
          </cell>
          <cell r="E4789" t="str">
            <v>经皮穿刺生殖动脉栓塞术</v>
          </cell>
          <cell r="F4789" t="str">
            <v>局麻，经股动脉途径穿刺，置管，腹主动脉造影，生殖动脉选择性造影、动脉直径测量。弹簧圈置入生殖动脉，必要时明胶海绵等栓塞物栓塞，再次行动脉造影评价疗效和观察有无并发症出现。不含DSA引导。</v>
          </cell>
          <cell r="G4789" t="str">
            <v>导管，导丝，血管鞘，导引导管，弹簧圈，栓塞材料</v>
          </cell>
          <cell r="H4789" t="str">
            <v>次</v>
          </cell>
        </row>
        <row r="4789">
          <cell r="J4789" t="str">
            <v>试行价格3900</v>
          </cell>
          <cell r="K4789" t="str">
            <v>试行价格3900</v>
          </cell>
          <cell r="L4789" t="str">
            <v>试行价格1560</v>
          </cell>
        </row>
        <row r="4790">
          <cell r="D4790" t="str">
            <v>HLX62201</v>
          </cell>
          <cell r="E4790" t="str">
            <v>经皮穿刺子宫动脉置管术</v>
          </cell>
          <cell r="F4790" t="str">
            <v>消毒铺巾，麻醉，穿刺置管，经股动脉(或腋动脉)途径穿刺，置管，主动脉造影、子宫动脉选择性造影后留置导管，妥善外固定。人工报告。不含监护。</v>
          </cell>
          <cell r="G4790" t="str">
            <v>导管，导丝，血管鞘，特殊缝线，止血材料</v>
          </cell>
          <cell r="H4790" t="str">
            <v>次</v>
          </cell>
        </row>
        <row r="4790">
          <cell r="J4790" t="str">
            <v>试行价格1950</v>
          </cell>
          <cell r="K4790" t="str">
            <v>试行价格1950</v>
          </cell>
          <cell r="L4790" t="str">
            <v>试行价格1040</v>
          </cell>
        </row>
        <row r="4791">
          <cell r="D4791" t="str">
            <v>HL087202</v>
          </cell>
          <cell r="E4791" t="str">
            <v>经皮穿刺髂动脉置管溶栓术</v>
          </cell>
          <cell r="F4791" t="str">
            <v>局麻，经股动脉或肱桡动脉穿刺，置管，腹主动脉造影，导丝引导下应用溶栓药物推注开通动脉管腔，再次造影评估疗效，如仍有狭窄可行球囊扩张支架置入，拔管穿刺点加压包扎。不含动脉切开置管术、球囊扩张、支架置入、DSA引导。</v>
          </cell>
          <cell r="G4791" t="str">
            <v>支架，特殊缝线</v>
          </cell>
          <cell r="H4791" t="str">
            <v>次</v>
          </cell>
        </row>
        <row r="4791">
          <cell r="J4791" t="str">
            <v>试行价格3900</v>
          </cell>
          <cell r="K4791" t="str">
            <v>试行价格3900</v>
          </cell>
          <cell r="L4791" t="str">
            <v>试行价格1560</v>
          </cell>
        </row>
        <row r="4792">
          <cell r="D4792" t="str">
            <v>HL159201</v>
          </cell>
          <cell r="E4792" t="str">
            <v>经皮穿刺髂内动脉栓塞术</v>
          </cell>
          <cell r="F4792" t="str">
            <v>消毒铺巾，麻醉，穿刺置管，造影摄片，栓塞，复查造影，拔管，穿刺点压迫包扎。人工报告。不含监护。</v>
          </cell>
          <cell r="G4792" t="str">
            <v>导管，导丝，血管鞘，栓塞材料</v>
          </cell>
          <cell r="H4792" t="str">
            <v>次</v>
          </cell>
        </row>
        <row r="4792">
          <cell r="J4792" t="str">
            <v>试行价格3900</v>
          </cell>
          <cell r="K4792" t="str">
            <v>试行价格3900</v>
          </cell>
          <cell r="L4792" t="str">
            <v>试行价格1560</v>
          </cell>
        </row>
        <row r="4793">
          <cell r="D4793" t="str">
            <v>HL159202</v>
          </cell>
          <cell r="E4793" t="str">
            <v>经皮穿刺膀胱动脉栓塞术</v>
          </cell>
          <cell r="F4793" t="str">
            <v>消毒铺巾，麻醉，穿刺置管，造影摄片，栓塞，复查造影，拔管，穿刺点压迫包扎。人工报告。不含监护。</v>
          </cell>
          <cell r="G4793" t="str">
            <v>导管，导丝，血管鞘，栓塞材料</v>
          </cell>
          <cell r="H4793" t="str">
            <v>次</v>
          </cell>
        </row>
        <row r="4793">
          <cell r="J4793" t="str">
            <v>试行价格3900</v>
          </cell>
          <cell r="K4793" t="str">
            <v>试行价格3900</v>
          </cell>
          <cell r="L4793" t="str">
            <v>试行价格1560</v>
          </cell>
        </row>
        <row r="4794">
          <cell r="D4794" t="str">
            <v>HL348201</v>
          </cell>
          <cell r="E4794" t="str">
            <v>经皮穿刺上肢血管瘤腔内药物灌注术</v>
          </cell>
          <cell r="F4794" t="str">
            <v>患者仰卧于造影台，局麻下穿刺腋动脉，置入血管鞘管，肝素抗凝，造影观察同侧上肢动脉的情况，找到血管瘤的各个供血动脉，路图下，导丝引导将导管超选择分别到达各供血动脉最接近病变的部位，造影确认该动脉血流只进入瘤内，退出导丝，从导管小心注入灌注药物(透视下可见)到病变部位，最后造影，观察血管瘤的供血情况。造影结束拔除血管鞘管，穿刺点压迫止血20分钟后弹力绷带加压包扎。不含影像学引导(DSA引导)。</v>
          </cell>
          <cell r="G4794" t="str">
            <v>导管，导丝，血管鞘，封堵器</v>
          </cell>
          <cell r="H4794" t="str">
            <v>次</v>
          </cell>
        </row>
        <row r="4794">
          <cell r="J4794" t="str">
            <v>试行价格3900</v>
          </cell>
          <cell r="K4794" t="str">
            <v>试行价格3900</v>
          </cell>
          <cell r="L4794" t="str">
            <v>试行价格1560</v>
          </cell>
        </row>
        <row r="4795">
          <cell r="D4795" t="str">
            <v>HL359201</v>
          </cell>
          <cell r="E4795" t="str">
            <v>经皮穿刺上肢动脉瘤栓塞术</v>
          </cell>
          <cell r="F4795" t="str">
            <v>患者仰卧于造影台，局麻下顺行穿刺股动脉，置入血管鞘管，肝素抗凝，造影明确病变部位后，路图下，导丝引导将导管插入到病变部位，将栓塞物沿导管小心注入上肢动脉内，不断造影观察栓塞物的位置及上肢病变部位内的血流情况直至瘤腔上肢病变部位闭塞，术后拔除血管鞘管，穿刺点压迫止血20分钟，弹力绷带加压包扎。不含影像学引导(DSA引导)。</v>
          </cell>
          <cell r="G4795" t="str">
            <v>导管，导丝，血管鞘，栓塞材料，封堵器</v>
          </cell>
          <cell r="H4795" t="str">
            <v>次</v>
          </cell>
        </row>
        <row r="4795">
          <cell r="J4795" t="str">
            <v>试行价格3900</v>
          </cell>
          <cell r="K4795" t="str">
            <v>试行价格3900</v>
          </cell>
          <cell r="L4795" t="str">
            <v>试行价格1560</v>
          </cell>
        </row>
        <row r="4796">
          <cell r="D4796" t="str">
            <v>HMU60201</v>
          </cell>
          <cell r="E4796" t="str">
            <v>经皮穿刺双肾静脉取血术</v>
          </cell>
          <cell r="F4796" t="str">
            <v>消毒铺巾，局部麻醉，穿刺股静脉，放置鞘管，经鞘管在监护仪监护及血管造影机X线引导下，沿引导钢丝将取血导管分别送至双侧肾静脉内，推注少量对比剂确认导管位置，抽取血液送检。不含监护、影像学引导(DSA引导)。</v>
          </cell>
          <cell r="G4796" t="str">
            <v>导管，导丝，血管鞘，导引导丝</v>
          </cell>
          <cell r="H4796" t="str">
            <v>次</v>
          </cell>
        </row>
        <row r="4796">
          <cell r="J4796" t="str">
            <v>试行价格1950</v>
          </cell>
          <cell r="K4796" t="str">
            <v>试行价格1950</v>
          </cell>
          <cell r="L4796" t="str">
            <v>试行价格1040</v>
          </cell>
        </row>
        <row r="4797">
          <cell r="D4797" t="str">
            <v>HMV60201</v>
          </cell>
          <cell r="E4797" t="str">
            <v>经皮穿刺选择性肾上腺静脉取血术</v>
          </cell>
          <cell r="F4797" t="str">
            <v>消毒麻醉，股静脉或颈静脉穿刺插管，选择肾上腺静脉，注射对比剂并摄片取血，拔管压迫止血，冲洗胶片。人工报告。不含监护、实验室检查。</v>
          </cell>
          <cell r="G4797" t="str">
            <v>导管，导丝，血管鞘</v>
          </cell>
          <cell r="H4797" t="str">
            <v>次</v>
          </cell>
        </row>
        <row r="4797">
          <cell r="J4797" t="str">
            <v>试行价格1950</v>
          </cell>
          <cell r="K4797" t="str">
            <v>试行价格1950</v>
          </cell>
          <cell r="L4797" t="str">
            <v>试行价格1040</v>
          </cell>
        </row>
        <row r="4798">
          <cell r="D4798" t="str">
            <v>HMX72201</v>
          </cell>
          <cell r="E4798" t="str">
            <v>经皮穿刺髂静脉内溶栓术</v>
          </cell>
          <cell r="F4798" t="str">
            <v>患者仰卧于造影台，局麻下穿刺股静脉，放置血管鞘管，沿鞘管放入导丝和猪尾造影导管入髂总静脉(或股总静脉)远端，退出导丝，将猪尾导管与高压注射器连接，注入对比剂进行静脉造影。血栓定位后，交换导管置入溶栓导管于血栓部位，注入溶栓药物后固定导管，穿刺处包扎。不含影像学引导(DSA引导)。</v>
          </cell>
          <cell r="G4798" t="str">
            <v>溶栓导管，导管，导丝，血管鞘</v>
          </cell>
          <cell r="H4798" t="str">
            <v>次</v>
          </cell>
        </row>
        <row r="4798">
          <cell r="J4798" t="str">
            <v>试行价格3900</v>
          </cell>
          <cell r="K4798" t="str">
            <v>试行价格3900</v>
          </cell>
          <cell r="L4798" t="str">
            <v>试行价格1560</v>
          </cell>
        </row>
        <row r="4799">
          <cell r="D4799" t="str">
            <v>HM272201</v>
          </cell>
          <cell r="E4799" t="str">
            <v>经皮穿刺股总静脉内溶栓术</v>
          </cell>
          <cell r="F4799" t="str">
            <v>患者仰卧于造影台，在血栓以远部位局麻下穿刺下肢静脉(或股静脉)，放置血管鞘管，沿鞘管放入导丝和猪尾造影导管入股总静脉远端，退出导丝，将猪尾导管与高压注射器连接，注入对比剂进行静脉造影。血栓定位后，交换导管置入溶栓导管于血栓部位，注入溶栓药物后固定导管，穿刺处包扎。不含影像学引导(DSA引导)。</v>
          </cell>
          <cell r="G4799" t="str">
            <v>导管，导丝，血管鞘，溶栓导管</v>
          </cell>
          <cell r="H4799" t="str">
            <v>次</v>
          </cell>
        </row>
        <row r="4799">
          <cell r="J4799" t="str">
            <v>试行价格3900</v>
          </cell>
          <cell r="K4799" t="str">
            <v>试行价格3900</v>
          </cell>
          <cell r="L4799" t="str">
            <v>试行价格1560</v>
          </cell>
        </row>
        <row r="4800">
          <cell r="D4800" t="str">
            <v>HL948202</v>
          </cell>
          <cell r="E4800" t="str">
            <v>经皮动脉内灌注化疗术</v>
          </cell>
          <cell r="F4800" t="str">
            <v>消毒铺巾，局部麻醉，穿刺置管，造影摄片，药物灌注，拔管，穿刺点压迫包扎。人工报告。不含监护。</v>
          </cell>
          <cell r="G4800" t="str">
            <v>导管，导丝，血管鞘，特殊缝线</v>
          </cell>
          <cell r="H4800" t="str">
            <v>次</v>
          </cell>
        </row>
        <row r="4800">
          <cell r="J4800" t="str">
            <v>试行价格1950</v>
          </cell>
          <cell r="K4800" t="str">
            <v>试行价格1950</v>
          </cell>
          <cell r="L4800" t="str">
            <v>试行价格1040</v>
          </cell>
        </row>
        <row r="4801">
          <cell r="D4801" t="str">
            <v>HSK80401</v>
          </cell>
          <cell r="E4801" t="str">
            <v>经尿道前列腺水囊扩张术</v>
          </cell>
          <cell r="F4801" t="str">
            <v>局部消毒，尿道润滑，经尿道置入水囊导管，扩张，留置尿管。</v>
          </cell>
          <cell r="G4801" t="str">
            <v>尿管，柱状水囊前列腺扩裂导管</v>
          </cell>
          <cell r="H4801" t="str">
            <v>次</v>
          </cell>
        </row>
        <row r="4801">
          <cell r="J4801" t="str">
            <v>试行价格4200</v>
          </cell>
          <cell r="K4801" t="str">
            <v>试行价格4200</v>
          </cell>
          <cell r="L4801" t="str">
            <v>试行价格4200</v>
          </cell>
        </row>
        <row r="4802">
          <cell r="D4802" t="str">
            <v>HL680205</v>
          </cell>
          <cell r="E4802" t="str">
            <v>经皮穿刺单侧股浅动脉球囊扩张+支架置入术</v>
          </cell>
          <cell r="F4802" t="str">
            <v>患者仰卧于造影台，局麻下顺行穿刺股动脉，置入血管鞘管，肝素抗凝，造影观察股浅动脉的情况，路图下，导丝引导将导管通过股浅动脉病变部位，更换交换导丝，沿导丝插入球囊到病变部位，行动脉狭窄球囊扩张，然后退出球囊导管，造影，路图下沿导丝插入支架输送器，释放支架，术后经鞘管造影。造影结束拔除血管鞘管，穿刺点压迫止血20分钟后弹力绷带加压包扎。不含影像学引导(DSA引导)。</v>
          </cell>
        </row>
        <row r="4802">
          <cell r="H4802" t="str">
            <v>单侧</v>
          </cell>
        </row>
        <row r="4802">
          <cell r="J4802">
            <v>3900</v>
          </cell>
          <cell r="K4802">
            <v>3900</v>
          </cell>
          <cell r="L4802">
            <v>1560</v>
          </cell>
        </row>
        <row r="4803">
          <cell r="D4803" t="str">
            <v>HKU80202</v>
          </cell>
          <cell r="E4803" t="str">
            <v>经皮冠状动脉支架置入术</v>
          </cell>
          <cell r="F4803" t="str">
            <v>在备有除颤仪及除颤电极的条件下，消毒铺巾，局部麻醉，穿刺动脉，放置鞘管，冠状动脉造影后经鞘管在监护仪监护及血管造影机X线引导下，沿引导钢丝将指引导管送至冠状动脉开口，根据冠状动脉造影结果决定需要治疗的病变，将指引钢丝通过病变送至病变血管远端，沿指引钢丝将支架送至病变处，释放支架。重复造影确认治疗效果满意，并且无需要处理的并发症后结束手术。撤出上述器械，包扎伤口。根据需要在支架置入前后可行预扩张和/或后扩张。含冠状动脉造影术。不含监护、DSA引导。</v>
          </cell>
          <cell r="G4803" t="str">
            <v>导管，导丝，血管鞘，球囊扩张导管，冠状动脉支架，环柄注射器，血管造影自动注射系统，高压注射器，穿刺套件，压力泵，测压装置，电极，连通板，
止血装置，
压力换能器，
血管成型术套件</v>
          </cell>
          <cell r="H4803" t="str">
            <v>次</v>
          </cell>
          <cell r="I4803" t="str">
            <v>以1支血管为基价，每增加1支加收不超过50%；每增加1个支架加收不超过10%。6岁以下（含6岁生日当天）儿童手术可按手术费的15%加收。限肺结核、病毒性肝炎、艾滋病、梅毒手术患者加收，按手术费的15%加收。不得同时收取相关介入治疗及技术附加费。</v>
          </cell>
          <cell r="J4803">
            <v>4320</v>
          </cell>
          <cell r="K4803">
            <v>4320</v>
          </cell>
          <cell r="L4803">
            <v>4320</v>
          </cell>
        </row>
        <row r="4804">
          <cell r="D4804" t="str">
            <v>HKU80201</v>
          </cell>
          <cell r="E4804" t="str">
            <v>经皮冠状动脉球囊扩张术</v>
          </cell>
          <cell r="F4804" t="str">
            <v>在备有除颤仪及除颤电极的条件下，消毒铺巾，局部麻醉，穿刺动脉，放置鞘管，冠状动脉造影后经鞘管在监护仪监护及血管造影机X线引导下，沿引导钢丝将指引导管送至冠状动脉开口，根据冠状动脉造影结果决定需要治疗的病变，将指引钢丝通过病变送至病变血管远端，沿指引钢丝将球囊送至病变处，高压扩张。重复造影，确认治疗效果满意，并且无需要处理的并发症后结束手术。撤出上述器械，包扎伤口。含冠状动脉造影术。不含监护、DSA引导。</v>
          </cell>
          <cell r="G4804" t="str">
            <v>导管，导丝，血管鞘，球囊扩张导管，环柄注射器，血管造影自动注射系统，高压注射器，穿刺套件，压力泵，电极，测压装置，连通板，
止血装置，
压力换能器，
血管成型术套件</v>
          </cell>
          <cell r="H4804" t="str">
            <v>次</v>
          </cell>
          <cell r="I4804" t="str">
            <v>以1支血管为基价，每增加1支加收不超过50%。6岁以下（含6岁生日当天）儿童手术可按手术费的15%加收。限肺结核、病毒性肝炎、艾滋病、梅毒手术患者加收。按手术费的15%加收。不得同时收取相关介入治疗及技术附加费。</v>
          </cell>
          <cell r="J4804">
            <v>3120</v>
          </cell>
          <cell r="K4804">
            <v>3120</v>
          </cell>
          <cell r="L4804">
            <v>3120</v>
          </cell>
        </row>
        <row r="4805">
          <cell r="D4805" t="str">
            <v>EACKU001</v>
          </cell>
          <cell r="E4805" t="str">
            <v>经皮穿刺插管冠状动脉造影术</v>
          </cell>
          <cell r="F4805" t="str">
            <v>在备有除颤仪及除颤电极的条件下，消毒铺巾，局部麻醉，穿刺动脉，放置鞘管，经鞘管在监护仪监护及DSA引导下，沿引导钢丝将造影导管送至冠状动脉开口，在不同体位注射对比剂，获得冠脉影像，并对影像进行分析。不含监护、DSA引导。</v>
          </cell>
          <cell r="G4805" t="str">
            <v>导管，导丝，血管鞘，血管造影自动注射系统，高压注射器，环柄注射器，穿刺套件，电极，测压装置,
连通板，止血装置，压力换能器</v>
          </cell>
          <cell r="H4805" t="str">
            <v>次</v>
          </cell>
          <cell r="I4805" t="str">
            <v>不得同时收取相关介入治疗及技术附加费。</v>
          </cell>
          <cell r="J4805">
            <v>1950</v>
          </cell>
          <cell r="K4805">
            <v>1950</v>
          </cell>
          <cell r="L4805">
            <v>1950</v>
          </cell>
        </row>
        <row r="4806">
          <cell r="D4806" t="str">
            <v>TTJH1224</v>
          </cell>
          <cell r="E4806" t="str">
            <v>颅内外介入治疗</v>
          </cell>
        </row>
        <row r="4806">
          <cell r="H4806" t="str">
            <v>次</v>
          </cell>
        </row>
        <row r="4806">
          <cell r="J4806">
            <v>200</v>
          </cell>
          <cell r="K4806">
            <v>200</v>
          </cell>
          <cell r="L4806">
            <v>200</v>
          </cell>
        </row>
        <row r="4807">
          <cell r="D4807" t="str">
            <v>TTJH1225</v>
          </cell>
          <cell r="E4807" t="str">
            <v>脊髓动脉介入治疗</v>
          </cell>
        </row>
        <row r="4807">
          <cell r="H4807" t="str">
            <v>次</v>
          </cell>
        </row>
        <row r="4807">
          <cell r="J4807">
            <v>200</v>
          </cell>
          <cell r="K4807">
            <v>200</v>
          </cell>
          <cell r="L4807">
            <v>200</v>
          </cell>
        </row>
        <row r="4808">
          <cell r="D4808" t="str">
            <v>TTJH1226</v>
          </cell>
          <cell r="E4808" t="str">
            <v>肠系膜动脉介入治疗</v>
          </cell>
        </row>
        <row r="4808">
          <cell r="H4808" t="str">
            <v>次</v>
          </cell>
        </row>
        <row r="4808">
          <cell r="J4808">
            <v>80</v>
          </cell>
          <cell r="K4808">
            <v>80</v>
          </cell>
          <cell r="L4808">
            <v>80</v>
          </cell>
        </row>
        <row r="4809">
          <cell r="D4809" t="str">
            <v>TTJH1227</v>
          </cell>
          <cell r="E4809" t="str">
            <v>腹腔动脉系统介入治疗</v>
          </cell>
        </row>
        <row r="4809">
          <cell r="H4809" t="str">
            <v>次</v>
          </cell>
        </row>
        <row r="4809">
          <cell r="J4809">
            <v>120</v>
          </cell>
          <cell r="K4809">
            <v>120</v>
          </cell>
          <cell r="L4809">
            <v>120</v>
          </cell>
        </row>
        <row r="4810">
          <cell r="D4810" t="str">
            <v>TTJH1228</v>
          </cell>
          <cell r="E4810" t="str">
            <v>体肢动脉系统介入治疗</v>
          </cell>
        </row>
        <row r="4810">
          <cell r="H4810" t="str">
            <v>次</v>
          </cell>
        </row>
        <row r="4810">
          <cell r="J4810">
            <v>60</v>
          </cell>
          <cell r="K4810">
            <v>60</v>
          </cell>
          <cell r="L4810">
            <v>60</v>
          </cell>
        </row>
        <row r="4811">
          <cell r="D4811" t="str">
            <v>TTJH1229</v>
          </cell>
          <cell r="E4811" t="str">
            <v>血管内激光支持旋切介入治疗</v>
          </cell>
        </row>
        <row r="4811">
          <cell r="H4811" t="str">
            <v>例</v>
          </cell>
        </row>
        <row r="4811">
          <cell r="J4811">
            <v>100</v>
          </cell>
          <cell r="K4811">
            <v>100</v>
          </cell>
          <cell r="L4811">
            <v>100</v>
          </cell>
        </row>
        <row r="4812">
          <cell r="D4812" t="str">
            <v>TTJH1230</v>
          </cell>
          <cell r="E4812" t="str">
            <v>脑血管畸形介入(动脉成型)</v>
          </cell>
        </row>
        <row r="4812">
          <cell r="H4812" t="str">
            <v>例</v>
          </cell>
          <cell r="I4812" t="str">
            <v>6岁以下（含6岁生日当天）儿童手术可按手术费的15%加收。</v>
          </cell>
          <cell r="J4812">
            <v>2990</v>
          </cell>
          <cell r="K4812">
            <v>2990</v>
          </cell>
          <cell r="L4812">
            <v>2990</v>
          </cell>
        </row>
        <row r="4813">
          <cell r="D4813" t="str">
            <v>TTJH1231</v>
          </cell>
          <cell r="E4813" t="str">
            <v>颅内动脉瘤介入</v>
          </cell>
        </row>
        <row r="4813">
          <cell r="H4813" t="str">
            <v>例</v>
          </cell>
          <cell r="I4813" t="str">
            <v>6岁以下（含6岁生日当天）儿童手术可按手术费的15%加收。</v>
          </cell>
          <cell r="J4813">
            <v>2990</v>
          </cell>
          <cell r="K4813">
            <v>2990</v>
          </cell>
          <cell r="L4813">
            <v>2990</v>
          </cell>
        </row>
        <row r="4814">
          <cell r="D4814" t="str">
            <v>TTJH1232</v>
          </cell>
          <cell r="E4814" t="str">
            <v>颈内动脉海绵窦瘘介入</v>
          </cell>
        </row>
        <row r="4814">
          <cell r="H4814" t="str">
            <v>例</v>
          </cell>
        </row>
        <row r="4814">
          <cell r="J4814">
            <v>1900</v>
          </cell>
          <cell r="K4814">
            <v>1900</v>
          </cell>
          <cell r="L4814">
            <v>1900</v>
          </cell>
        </row>
        <row r="4815">
          <cell r="D4815" t="str">
            <v>TTJH1233</v>
          </cell>
          <cell r="E4815" t="str">
            <v>硬脑膜动静脉介入</v>
          </cell>
        </row>
        <row r="4815">
          <cell r="H4815" t="str">
            <v>例</v>
          </cell>
        </row>
        <row r="4815">
          <cell r="J4815">
            <v>3000</v>
          </cell>
          <cell r="K4815">
            <v>3000</v>
          </cell>
          <cell r="L4815">
            <v>3000</v>
          </cell>
        </row>
        <row r="4816">
          <cell r="D4816" t="str">
            <v>TTJH1234</v>
          </cell>
          <cell r="E4816" t="str">
            <v>脊髓血管性病变介入</v>
          </cell>
        </row>
        <row r="4816">
          <cell r="H4816" t="str">
            <v>例</v>
          </cell>
        </row>
        <row r="4816">
          <cell r="J4816">
            <v>3000</v>
          </cell>
          <cell r="K4816">
            <v>3000</v>
          </cell>
          <cell r="L4816">
            <v>3000</v>
          </cell>
        </row>
        <row r="4817">
          <cell r="D4817" t="str">
            <v>TTJH1235</v>
          </cell>
          <cell r="E4817" t="str">
            <v>经支气管动脉介入</v>
          </cell>
        </row>
        <row r="4817">
          <cell r="H4817" t="str">
            <v>例</v>
          </cell>
        </row>
        <row r="4817">
          <cell r="J4817">
            <v>80</v>
          </cell>
          <cell r="K4817">
            <v>80</v>
          </cell>
          <cell r="L4817">
            <v>80</v>
          </cell>
        </row>
        <row r="4818">
          <cell r="D4818" t="str">
            <v>TTJH1236</v>
          </cell>
          <cell r="E4818" t="str">
            <v>经肺动脉介入</v>
          </cell>
        </row>
        <row r="4818">
          <cell r="H4818" t="str">
            <v>例</v>
          </cell>
          <cell r="I4818" t="str">
            <v>限肺结核、病毒性肝炎、艾滋病、梅毒手术患者加收。按手术费的15%加收</v>
          </cell>
          <cell r="J4818">
            <v>100</v>
          </cell>
          <cell r="K4818">
            <v>100</v>
          </cell>
          <cell r="L4818">
            <v>100</v>
          </cell>
        </row>
        <row r="4819">
          <cell r="D4819" t="str">
            <v>TTJH1237</v>
          </cell>
          <cell r="E4819" t="str">
            <v>经头臂动脉介入</v>
          </cell>
        </row>
        <row r="4819">
          <cell r="H4819" t="str">
            <v>例</v>
          </cell>
        </row>
        <row r="4819">
          <cell r="J4819">
            <v>100</v>
          </cell>
          <cell r="K4819">
            <v>100</v>
          </cell>
          <cell r="L4819">
            <v>100</v>
          </cell>
        </row>
        <row r="4820">
          <cell r="D4820" t="str">
            <v>TTJH1238</v>
          </cell>
          <cell r="E4820" t="str">
            <v>经静脉介入</v>
          </cell>
        </row>
        <row r="4820">
          <cell r="H4820" t="str">
            <v>例</v>
          </cell>
        </row>
        <row r="4820">
          <cell r="J4820">
            <v>80</v>
          </cell>
          <cell r="K4820">
            <v>80</v>
          </cell>
          <cell r="L4820">
            <v>80</v>
          </cell>
        </row>
        <row r="4821">
          <cell r="D4821" t="str">
            <v>TTJH1239</v>
          </cell>
          <cell r="E4821" t="str">
            <v>冠状动脉介入治疗(球囊成型)</v>
          </cell>
        </row>
        <row r="4821">
          <cell r="H4821" t="str">
            <v>例</v>
          </cell>
        </row>
        <row r="4821">
          <cell r="J4821">
            <v>240</v>
          </cell>
          <cell r="K4821">
            <v>240</v>
          </cell>
          <cell r="L4821">
            <v>240</v>
          </cell>
        </row>
        <row r="4822">
          <cell r="D4822" t="str">
            <v>TTJH1240</v>
          </cell>
          <cell r="E4822" t="str">
            <v>经主动脉介入</v>
          </cell>
        </row>
        <row r="4822">
          <cell r="H4822" t="str">
            <v>例</v>
          </cell>
        </row>
        <row r="4822">
          <cell r="J4822">
            <v>100</v>
          </cell>
          <cell r="K4822">
            <v>100</v>
          </cell>
          <cell r="L4822">
            <v>100</v>
          </cell>
        </row>
        <row r="4823">
          <cell r="D4823" t="str">
            <v>TTJH1241</v>
          </cell>
          <cell r="E4823" t="str">
            <v>经肾动脉介入</v>
          </cell>
        </row>
        <row r="4823">
          <cell r="H4823" t="str">
            <v>例</v>
          </cell>
        </row>
        <row r="4823">
          <cell r="J4823">
            <v>100</v>
          </cell>
          <cell r="K4823">
            <v>100</v>
          </cell>
          <cell r="L4823">
            <v>100</v>
          </cell>
        </row>
        <row r="4824">
          <cell r="D4824" t="str">
            <v>TTJH1242</v>
          </cell>
          <cell r="E4824" t="str">
            <v>心脏瓣膜成型术</v>
          </cell>
        </row>
        <row r="4824">
          <cell r="H4824" t="str">
            <v>例</v>
          </cell>
        </row>
        <row r="4824">
          <cell r="J4824">
            <v>240</v>
          </cell>
          <cell r="K4824">
            <v>240</v>
          </cell>
          <cell r="L4824">
            <v>240</v>
          </cell>
        </row>
        <row r="4825">
          <cell r="D4825" t="str">
            <v>TTJH1243</v>
          </cell>
          <cell r="E4825" t="str">
            <v>经周围动脉介入</v>
          </cell>
        </row>
        <row r="4825">
          <cell r="H4825" t="str">
            <v>例</v>
          </cell>
          <cell r="I4825" t="str">
            <v>6岁以下（含6岁生日当天）儿童手术可按手术费的15%加收。</v>
          </cell>
          <cell r="J4825">
            <v>1200</v>
          </cell>
          <cell r="K4825">
            <v>1200</v>
          </cell>
          <cell r="L4825">
            <v>1200</v>
          </cell>
        </row>
        <row r="4826">
          <cell r="D4826" t="str">
            <v>TTJH1244</v>
          </cell>
          <cell r="E4826" t="str">
            <v>内支架置入治疗</v>
          </cell>
        </row>
        <row r="4826">
          <cell r="H4826" t="str">
            <v>次</v>
          </cell>
          <cell r="I4826" t="str">
            <v>限肺结核、病毒性肝炎、艾滋病、梅毒手术患者加收。按手术费的15%加收</v>
          </cell>
          <cell r="J4826">
            <v>3900</v>
          </cell>
          <cell r="K4826">
            <v>3900</v>
          </cell>
          <cell r="L4826">
            <v>3900</v>
          </cell>
        </row>
        <row r="4827">
          <cell r="D4827" t="str">
            <v>TTJH1245</v>
          </cell>
          <cell r="E4827" t="str">
            <v>食管腔内支架置入术</v>
          </cell>
        </row>
        <row r="4827">
          <cell r="H4827" t="str">
            <v>次</v>
          </cell>
          <cell r="I4827" t="str">
            <v>包括内镜下或透视下置入或取出支架。注：支架另收费，内镜按有关规定收费</v>
          </cell>
          <cell r="J4827">
            <v>2000</v>
          </cell>
          <cell r="K4827">
            <v>2000</v>
          </cell>
          <cell r="L4827">
            <v>2000</v>
          </cell>
        </row>
        <row r="4828">
          <cell r="D4828" t="str">
            <v>TTJH1246</v>
          </cell>
          <cell r="E4828" t="str">
            <v>肝胆系统介入</v>
          </cell>
        </row>
        <row r="4828">
          <cell r="H4828" t="str">
            <v>例</v>
          </cell>
        </row>
        <row r="4828">
          <cell r="J4828">
            <v>1000</v>
          </cell>
          <cell r="K4828">
            <v>1000</v>
          </cell>
          <cell r="L4828">
            <v>1000</v>
          </cell>
        </row>
        <row r="4829">
          <cell r="D4829" t="str">
            <v>TTJH1247</v>
          </cell>
          <cell r="E4829" t="str">
            <v>呼吸系统介入</v>
          </cell>
        </row>
        <row r="4829">
          <cell r="H4829" t="str">
            <v>例</v>
          </cell>
          <cell r="I4829" t="str">
            <v>6岁以下（含6岁生日当天）儿童手术可按手术费的15%加收。限肺结核、病毒性肝炎、艾滋病、梅毒手术患者加收。按手术费的15%加收</v>
          </cell>
          <cell r="J4829">
            <v>1000</v>
          </cell>
          <cell r="K4829">
            <v>1000</v>
          </cell>
          <cell r="L4829">
            <v>1000</v>
          </cell>
        </row>
        <row r="4830">
          <cell r="D4830" t="str">
            <v>TTJH1248</v>
          </cell>
          <cell r="E4830" t="str">
            <v>胃肠道系统介入</v>
          </cell>
        </row>
        <row r="4830">
          <cell r="H4830" t="str">
            <v>例</v>
          </cell>
          <cell r="I4830" t="str">
            <v>限肺结核、病毒性肝炎、艾滋病、梅毒手术患者加收。按手术费的15%加收</v>
          </cell>
          <cell r="J4830">
            <v>1000</v>
          </cell>
          <cell r="K4830">
            <v>1000</v>
          </cell>
          <cell r="L4830">
            <v>1000</v>
          </cell>
        </row>
        <row r="4831">
          <cell r="D4831" t="str">
            <v>TTJH1249</v>
          </cell>
          <cell r="E4831" t="str">
            <v>泌尿、生殖系统介入</v>
          </cell>
        </row>
        <row r="4831">
          <cell r="H4831" t="str">
            <v>例</v>
          </cell>
        </row>
        <row r="4831">
          <cell r="J4831">
            <v>1200</v>
          </cell>
          <cell r="K4831">
            <v>1200</v>
          </cell>
          <cell r="L4831">
            <v>1200</v>
          </cell>
        </row>
        <row r="4832">
          <cell r="D4832" t="str">
            <v>TTJH1250</v>
          </cell>
          <cell r="E4832" t="str">
            <v>肾上腺血管介入</v>
          </cell>
        </row>
        <row r="4832">
          <cell r="H4832" t="str">
            <v>例</v>
          </cell>
        </row>
        <row r="4832">
          <cell r="J4832">
            <v>800</v>
          </cell>
          <cell r="K4832">
            <v>800</v>
          </cell>
          <cell r="L4832">
            <v>800</v>
          </cell>
        </row>
        <row r="4833">
          <cell r="D4833" t="str">
            <v>TTJH1251</v>
          </cell>
          <cell r="E4833" t="str">
            <v>肝肾囊肿介入</v>
          </cell>
        </row>
        <row r="4833">
          <cell r="H4833" t="str">
            <v>例</v>
          </cell>
        </row>
        <row r="4833">
          <cell r="J4833">
            <v>1200</v>
          </cell>
          <cell r="K4833">
            <v>1200</v>
          </cell>
          <cell r="L4833">
            <v>1200</v>
          </cell>
        </row>
        <row r="4834">
          <cell r="D4834" t="str">
            <v>TTJH1252</v>
          </cell>
          <cell r="E4834" t="str">
            <v>经皮清除血管内异物</v>
          </cell>
        </row>
        <row r="4834">
          <cell r="H4834" t="str">
            <v>例</v>
          </cell>
        </row>
        <row r="4834">
          <cell r="J4834">
            <v>200</v>
          </cell>
          <cell r="K4834">
            <v>200</v>
          </cell>
          <cell r="L4834">
            <v>200</v>
          </cell>
        </row>
        <row r="4835">
          <cell r="D4835" t="str">
            <v>TTJH1253</v>
          </cell>
          <cell r="E4835" t="str">
            <v>经皮放置静脉滤器</v>
          </cell>
        </row>
        <row r="4835">
          <cell r="H4835" t="str">
            <v>例</v>
          </cell>
        </row>
        <row r="4835">
          <cell r="J4835">
            <v>1200</v>
          </cell>
          <cell r="K4835">
            <v>1200</v>
          </cell>
          <cell r="L4835">
            <v>1200</v>
          </cell>
        </row>
        <row r="4836">
          <cell r="D4836" t="str">
            <v>TTJH1254</v>
          </cell>
          <cell r="E4836" t="str">
            <v>经腹腔介入</v>
          </cell>
        </row>
        <row r="4836">
          <cell r="H4836" t="str">
            <v>例</v>
          </cell>
          <cell r="I4836" t="str">
            <v>限肺结核、病毒性肝炎、艾滋病、梅毒手术患者加收。按手术费的15%加收</v>
          </cell>
          <cell r="J4836">
            <v>1000</v>
          </cell>
          <cell r="K4836">
            <v>1000</v>
          </cell>
          <cell r="L4836">
            <v>1000</v>
          </cell>
        </row>
        <row r="4837">
          <cell r="D4837" t="str">
            <v>TTJH1255</v>
          </cell>
          <cell r="E4837" t="str">
            <v>颈静脉肝内门体静脉分流</v>
          </cell>
        </row>
        <row r="4837">
          <cell r="H4837" t="str">
            <v>例</v>
          </cell>
          <cell r="I4837" t="str">
            <v>限肺结核、病毒性肝炎、艾滋病、梅毒手术患者加收。按手术费的15%加收</v>
          </cell>
          <cell r="J4837">
            <v>2400</v>
          </cell>
          <cell r="K4837">
            <v>2400</v>
          </cell>
          <cell r="L4837">
            <v>2400</v>
          </cell>
        </row>
        <row r="4838">
          <cell r="D4838" t="str">
            <v>TTJH1256</v>
          </cell>
          <cell r="E4838" t="str">
            <v>经皮静脉介入</v>
          </cell>
        </row>
        <row r="4838">
          <cell r="H4838" t="str">
            <v>例</v>
          </cell>
          <cell r="I4838" t="str">
            <v>限肺结核、病毒性肝炎、艾滋病、梅毒手术患者加收。按手术费的15%加收</v>
          </cell>
          <cell r="J4838">
            <v>1200</v>
          </cell>
          <cell r="K4838">
            <v>1200</v>
          </cell>
          <cell r="L4838">
            <v>1200</v>
          </cell>
        </row>
        <row r="4839">
          <cell r="D4839" t="str">
            <v>TTJH1257</v>
          </cell>
          <cell r="E4839" t="str">
            <v>脊柱介入</v>
          </cell>
        </row>
        <row r="4839">
          <cell r="H4839" t="str">
            <v>例</v>
          </cell>
        </row>
        <row r="4839">
          <cell r="J4839">
            <v>1200</v>
          </cell>
          <cell r="K4839">
            <v>1200</v>
          </cell>
          <cell r="L4839">
            <v>1200</v>
          </cell>
        </row>
        <row r="4840">
          <cell r="D4840" t="str">
            <v>TTJH1258</v>
          </cell>
          <cell r="E4840" t="str">
            <v>肌骨系统介入</v>
          </cell>
        </row>
        <row r="4840">
          <cell r="H4840" t="str">
            <v>例</v>
          </cell>
        </row>
        <row r="4840">
          <cell r="J4840">
            <v>600</v>
          </cell>
          <cell r="K4840">
            <v>600</v>
          </cell>
          <cell r="L4840">
            <v>600</v>
          </cell>
        </row>
        <row r="4841">
          <cell r="D4841" t="str">
            <v>TTJH1259</v>
          </cell>
          <cell r="E4841" t="str">
            <v>乳腺介入</v>
          </cell>
        </row>
        <row r="4841">
          <cell r="H4841" t="str">
            <v>例</v>
          </cell>
        </row>
        <row r="4841">
          <cell r="J4841">
            <v>600</v>
          </cell>
          <cell r="K4841">
            <v>600</v>
          </cell>
          <cell r="L4841">
            <v>600</v>
          </cell>
        </row>
        <row r="4842">
          <cell r="D4842" t="str">
            <v>TTJH1260</v>
          </cell>
          <cell r="E4842" t="str">
            <v>经皮肝穿刺胆管引流PTCD术</v>
          </cell>
        </row>
        <row r="4842">
          <cell r="H4842" t="str">
            <v>例</v>
          </cell>
          <cell r="I4842" t="str">
            <v>含庚级手术费。限肺结核、病毒性肝炎、艾滋病、梅毒手术患者加收。按手术费的15%加收</v>
          </cell>
          <cell r="J4842">
            <v>240</v>
          </cell>
          <cell r="K4842">
            <v>240</v>
          </cell>
          <cell r="L4842">
            <v>140</v>
          </cell>
        </row>
        <row r="4843">
          <cell r="D4843" t="str">
            <v>TTJH1261</v>
          </cell>
          <cell r="E4843" t="str">
            <v>选择性血管介入治疗</v>
          </cell>
        </row>
        <row r="4843">
          <cell r="H4843" t="str">
            <v>例</v>
          </cell>
          <cell r="I4843" t="str">
            <v>6岁以下（含6岁生日当天）儿童手术可按手术费的15%加收。限肺结核、病毒性肝炎、艾滋病、梅毒手术患者加收。按手术费的15%加收</v>
          </cell>
          <cell r="J4843">
            <v>1950</v>
          </cell>
          <cell r="K4843">
            <v>1950</v>
          </cell>
          <cell r="L4843">
            <v>1950</v>
          </cell>
        </row>
        <row r="4844">
          <cell r="D4844" t="str">
            <v>TTJH1262</v>
          </cell>
          <cell r="E4844" t="str">
            <v>非血管介入治疗</v>
          </cell>
        </row>
        <row r="4844">
          <cell r="H4844" t="str">
            <v>例</v>
          </cell>
          <cell r="I4844" t="str">
            <v>6岁以下（含6岁生日当天）儿童手术可按手术费的15%加收。限肺结核、病毒性肝炎、艾滋病、梅毒手术患者加收。按手术费的15%加收</v>
          </cell>
          <cell r="J4844">
            <v>1500</v>
          </cell>
          <cell r="K4844">
            <v>1500</v>
          </cell>
          <cell r="L4844">
            <v>1500</v>
          </cell>
        </row>
        <row r="4845">
          <cell r="D4845" t="str">
            <v>TTJH1263</v>
          </cell>
          <cell r="E4845" t="str">
            <v>心脏介入治疗</v>
          </cell>
        </row>
        <row r="4845">
          <cell r="H4845" t="str">
            <v>例</v>
          </cell>
          <cell r="I4845" t="str">
            <v>6岁以下（含6岁生日当天）儿童手术可按手术费的15%加收。</v>
          </cell>
          <cell r="J4845">
            <v>3120</v>
          </cell>
          <cell r="K4845">
            <v>3120</v>
          </cell>
          <cell r="L4845">
            <v>3120</v>
          </cell>
        </row>
        <row r="4846">
          <cell r="D4846" t="str">
            <v>TTJE0287</v>
          </cell>
          <cell r="E4846" t="str">
            <v>经皮球囊扩张</v>
          </cell>
        </row>
        <row r="4846">
          <cell r="H4846" t="str">
            <v>例</v>
          </cell>
        </row>
        <row r="4846">
          <cell r="J4846">
            <v>300</v>
          </cell>
          <cell r="K4846">
            <v>300</v>
          </cell>
          <cell r="L4846">
            <v>300</v>
          </cell>
        </row>
        <row r="4847">
          <cell r="D4847" t="str">
            <v>TTJN-11</v>
          </cell>
          <cell r="E4847" t="str">
            <v>十二、辅助操作</v>
          </cell>
        </row>
        <row r="4848">
          <cell r="D4848" t="str">
            <v>HAQ32702</v>
          </cell>
          <cell r="E4848" t="str">
            <v>体表加温治疗</v>
          </cell>
          <cell r="F4848" t="str">
            <v>使用体表加温装置维持手术患者体温正常。</v>
          </cell>
        </row>
        <row r="4848">
          <cell r="H4848" t="str">
            <v>小时</v>
          </cell>
          <cell r="I4848" t="str">
            <v>本项目不得与一次性医用升温毯同时收费。</v>
          </cell>
          <cell r="J4848" t="str">
            <v>试行价格</v>
          </cell>
          <cell r="K4848" t="str">
            <v>试行价格</v>
          </cell>
          <cell r="L4848" t="str">
            <v>试行价格</v>
          </cell>
        </row>
        <row r="4849">
          <cell r="D4849" t="str">
            <v>TTJK0870</v>
          </cell>
          <cell r="E4849" t="str">
            <v>术中颅神经监测</v>
          </cell>
        </row>
        <row r="4849">
          <cell r="H4849" t="str">
            <v>小时</v>
          </cell>
        </row>
        <row r="4849">
          <cell r="J4849">
            <v>120</v>
          </cell>
          <cell r="K4849">
            <v>120</v>
          </cell>
          <cell r="L4849">
            <v>120</v>
          </cell>
        </row>
        <row r="4850">
          <cell r="D4850" t="str">
            <v>TTJN0001</v>
          </cell>
          <cell r="E4850" t="str">
            <v>电刀、电钻、电锯、电凝器等</v>
          </cell>
        </row>
        <row r="4850">
          <cell r="H4850" t="str">
            <v>例</v>
          </cell>
        </row>
        <row r="4850">
          <cell r="J4850">
            <v>50</v>
          </cell>
          <cell r="K4850">
            <v>50</v>
          </cell>
          <cell r="L4850">
            <v>50</v>
          </cell>
        </row>
        <row r="4851">
          <cell r="D4851" t="str">
            <v>TTJN0002</v>
          </cell>
          <cell r="E4851" t="str">
            <v>手术显微镜（四小时以内（含4小时）)</v>
          </cell>
        </row>
        <row r="4851">
          <cell r="H4851" t="str">
            <v>次</v>
          </cell>
        </row>
        <row r="4851">
          <cell r="J4851">
            <v>20</v>
          </cell>
          <cell r="K4851">
            <v>20</v>
          </cell>
          <cell r="L4851">
            <v>20</v>
          </cell>
        </row>
        <row r="4852">
          <cell r="D4852" t="str">
            <v>TTJN0003</v>
          </cell>
          <cell r="E4852" t="str">
            <v>手术显微镜（四小时以上)</v>
          </cell>
        </row>
        <row r="4852">
          <cell r="H4852" t="str">
            <v>次</v>
          </cell>
        </row>
        <row r="4852">
          <cell r="J4852">
            <v>40</v>
          </cell>
          <cell r="K4852">
            <v>40</v>
          </cell>
          <cell r="L4852">
            <v>40</v>
          </cell>
        </row>
        <row r="4853">
          <cell r="D4853" t="str">
            <v>TTJN0006</v>
          </cell>
          <cell r="E4853" t="str">
            <v>大型悬吊式电子手术显微镜</v>
          </cell>
        </row>
        <row r="4853">
          <cell r="H4853" t="str">
            <v>小时</v>
          </cell>
        </row>
        <row r="4853">
          <cell r="J4853">
            <v>100</v>
          </cell>
          <cell r="K4853">
            <v>100</v>
          </cell>
          <cell r="L4853">
            <v>100</v>
          </cell>
        </row>
        <row r="4854">
          <cell r="D4854" t="str">
            <v>TTJN0008</v>
          </cell>
          <cell r="E4854" t="str">
            <v>使用氩气刀、超声吸引器等器械</v>
          </cell>
        </row>
        <row r="4854">
          <cell r="H4854" t="str">
            <v>例</v>
          </cell>
        </row>
        <row r="4854">
          <cell r="J4854">
            <v>260</v>
          </cell>
          <cell r="K4854">
            <v>260</v>
          </cell>
          <cell r="L4854">
            <v>260</v>
          </cell>
        </row>
        <row r="4855">
          <cell r="D4855" t="str">
            <v>TTJN0009</v>
          </cell>
          <cell r="E4855" t="str">
            <v>头灯（眼科手术使用）</v>
          </cell>
        </row>
        <row r="4855">
          <cell r="H4855" t="str">
            <v>例</v>
          </cell>
        </row>
        <row r="4855">
          <cell r="J4855">
            <v>100</v>
          </cell>
          <cell r="K4855">
            <v>100</v>
          </cell>
          <cell r="L4855">
            <v>100</v>
          </cell>
        </row>
        <row r="4856">
          <cell r="D4856" t="str">
            <v>TTJN0010</v>
          </cell>
          <cell r="E4856" t="str">
            <v>AO内固定手术器械</v>
          </cell>
        </row>
        <row r="4856">
          <cell r="H4856" t="str">
            <v>例</v>
          </cell>
        </row>
        <row r="4856">
          <cell r="J4856">
            <v>50</v>
          </cell>
          <cell r="K4856">
            <v>50</v>
          </cell>
          <cell r="L4856">
            <v>50</v>
          </cell>
        </row>
        <row r="4857">
          <cell r="D4857" t="str">
            <v>TTJN0011</v>
          </cell>
          <cell r="E4857" t="str">
            <v>超声刀辅助操作</v>
          </cell>
          <cell r="F4857" t="str">
            <v>手术中使用超声刀对机体组织进行游离
切割、凝血或其他操作。</v>
          </cell>
        </row>
        <row r="4857">
          <cell r="H4857" t="str">
            <v>次</v>
          </cell>
          <cell r="I4857" t="str">
            <v>1、注册证为可重复性使用的特殊刀头，按超声刀辅助操作收费。超声刀辅助操作不得与超声刀头耗材同时收费。
2、注册证为一次性使用的超声刀头，按“一次性耗材”收费，公立医疗机构实行“零差率”销售。
3、一次性使用集成超声刀头按照实际采购价收费，且适用于主要手术政府指导价（基价）3000元及以上的手术。</v>
          </cell>
          <cell r="J4857">
            <v>1000</v>
          </cell>
          <cell r="K4857">
            <v>1000</v>
          </cell>
          <cell r="L4857">
            <v>1000</v>
          </cell>
        </row>
        <row r="4858">
          <cell r="D4858" t="str">
            <v>TTJN0012</v>
          </cell>
          <cell r="E4858" t="str">
            <v>高速气钻（神经外科）</v>
          </cell>
        </row>
        <row r="4858">
          <cell r="H4858" t="str">
            <v>例</v>
          </cell>
        </row>
        <row r="4858">
          <cell r="J4858">
            <v>150</v>
          </cell>
          <cell r="K4858">
            <v>150</v>
          </cell>
          <cell r="L4858">
            <v>150</v>
          </cell>
        </row>
        <row r="4859">
          <cell r="D4859" t="str">
            <v>TTJN0013</v>
          </cell>
          <cell r="E4859" t="str">
            <v>耳鼻喉切削钻</v>
          </cell>
        </row>
        <row r="4859">
          <cell r="H4859" t="str">
            <v>例</v>
          </cell>
        </row>
        <row r="4859">
          <cell r="J4859">
            <v>100</v>
          </cell>
          <cell r="K4859">
            <v>100</v>
          </cell>
          <cell r="L4859">
            <v>100</v>
          </cell>
        </row>
        <row r="4860">
          <cell r="D4860" t="str">
            <v>TTJN0014</v>
          </cell>
          <cell r="E4860" t="str">
            <v>耳鼻喉综合动力系统</v>
          </cell>
          <cell r="F4860" t="str">
            <v>在骨科、整形外科、口腔颌面外科、耳鼻咽喉头颈外科手术中对人体骨组织和(或)软组织的钻削、铣削、锯切、磨削、刨削处理。主要由电源控制单元，电缆、主机、输出机械力驱动的手机、刀具、附属附件(部分)等组成。包括齿科微动力辅助操作。</v>
          </cell>
        </row>
        <row r="4860">
          <cell r="H4860" t="str">
            <v>例</v>
          </cell>
        </row>
        <row r="4860">
          <cell r="J4860">
            <v>500</v>
          </cell>
          <cell r="K4860">
            <v>500</v>
          </cell>
          <cell r="L4860">
            <v>500</v>
          </cell>
        </row>
        <row r="4861">
          <cell r="D4861" t="str">
            <v>TTJN0015</v>
          </cell>
          <cell r="E4861" t="str">
            <v>电视鼻内窥镜手术系统</v>
          </cell>
        </row>
        <row r="4861">
          <cell r="H4861" t="str">
            <v>例</v>
          </cell>
        </row>
        <row r="4861">
          <cell r="J4861">
            <v>900</v>
          </cell>
          <cell r="K4861">
            <v>900</v>
          </cell>
          <cell r="L4861">
            <v>900</v>
          </cell>
        </row>
        <row r="4862">
          <cell r="D4862" t="str">
            <v>TTJN0016</v>
          </cell>
          <cell r="E4862" t="str">
            <v>等离子治疗系统</v>
          </cell>
        </row>
        <row r="4862">
          <cell r="H4862" t="str">
            <v>例</v>
          </cell>
          <cell r="I4862" t="str">
            <v>等离子刀头费另收</v>
          </cell>
          <cell r="J4862">
            <v>150</v>
          </cell>
          <cell r="K4862">
            <v>150</v>
          </cell>
          <cell r="L4862">
            <v>150</v>
          </cell>
        </row>
        <row r="4863">
          <cell r="D4863" t="str">
            <v>TTJN0017</v>
          </cell>
          <cell r="E4863" t="str">
            <v>聚焦激光扫描显微镜</v>
          </cell>
        </row>
        <row r="4863">
          <cell r="H4863" t="str">
            <v>每部位每次</v>
          </cell>
          <cell r="I4863" t="str">
            <v>含片子</v>
          </cell>
          <cell r="J4863">
            <v>120</v>
          </cell>
          <cell r="K4863">
            <v>120</v>
          </cell>
          <cell r="L4863">
            <v>120</v>
          </cell>
        </row>
        <row r="4864">
          <cell r="D4864" t="str">
            <v>TTJN0018</v>
          </cell>
          <cell r="E4864" t="str">
            <v>超声生物显微镜检查</v>
          </cell>
        </row>
        <row r="4864">
          <cell r="H4864" t="str">
            <v>次</v>
          </cell>
        </row>
        <row r="4864">
          <cell r="J4864">
            <v>140</v>
          </cell>
          <cell r="K4864">
            <v>140</v>
          </cell>
          <cell r="L4864">
            <v>140</v>
          </cell>
        </row>
        <row r="4865">
          <cell r="D4865" t="str">
            <v>TTJN0019</v>
          </cell>
          <cell r="E4865" t="str">
            <v>手术防护用负极板回路法</v>
          </cell>
        </row>
        <row r="4865">
          <cell r="H4865" t="str">
            <v>次</v>
          </cell>
          <cell r="I4865" t="str">
            <v>不包括一次性负极板回路装置</v>
          </cell>
          <cell r="J4865">
            <v>70</v>
          </cell>
          <cell r="K4865">
            <v>70</v>
          </cell>
          <cell r="L4865">
            <v>70</v>
          </cell>
        </row>
        <row r="4866">
          <cell r="D4866" t="str">
            <v>TTJN0020</v>
          </cell>
          <cell r="E4866" t="str">
            <v>内窥镜手术器械系统（手术机器人）</v>
          </cell>
        </row>
        <row r="4866">
          <cell r="H4866" t="str">
            <v>次</v>
          </cell>
          <cell r="I4866" t="str">
            <v>公立医疗机构使用本项目开展的临床手术治疗，可收取手术费、设备使用费和耗材费</v>
          </cell>
          <cell r="J4866" t="str">
            <v>市场调节价</v>
          </cell>
          <cell r="K4866" t="str">
            <v>市场调节价</v>
          </cell>
          <cell r="L4866" t="str">
            <v>市场调节价</v>
          </cell>
        </row>
        <row r="4867">
          <cell r="D4867" t="str">
            <v>TTJN0021</v>
          </cell>
          <cell r="E4867" t="str">
            <v>血管闭合切割器</v>
          </cell>
          <cell r="F4867" t="str">
            <v>1.用于术中闭合直径达7mm的血管、淋巴管和组织束，可以满足开腹和腔镜等所有外科手术；2.直接闭合组织束，无需切开和剥离；3.持久的、几乎透明的闭合带，可承受3倍于人体动脉收缩压。仪器准备：手术闭合器/分割器钳口张开，将所需要处理的脉管或组织夹在钳口中心位置后关闭钳口，启动开关设备自动侦测钳口内组织的阻抗变化，并实时调整高频电能量输出，直到凝闭周期完成，听到设备完成凝闭提示音后，启动切割扳机，完成组织的凝闭和切割。</v>
          </cell>
        </row>
        <row r="4867">
          <cell r="H4867" t="str">
            <v>次</v>
          </cell>
          <cell r="I4867" t="str">
            <v>手术辅助操作</v>
          </cell>
          <cell r="J4867">
            <v>1800</v>
          </cell>
          <cell r="K4867">
            <v>1800</v>
          </cell>
          <cell r="L4867">
            <v>1800</v>
          </cell>
        </row>
        <row r="4868">
          <cell r="D4868" t="str">
            <v>TTJN0022</v>
          </cell>
          <cell r="E4868" t="str">
            <v>骨科手术机器人辅助手术系统</v>
          </cell>
          <cell r="F4868" t="str">
            <v>消毒铺单，罩无菌膜，机器人摆位。安装手术工具包，采集影像资料，完成手术整体规划，机器人引导，安装导向工具，暴露手术区域，置入内植物，影像验证，不包括影像设备使用。
</v>
          </cell>
          <cell r="G4868" t="str">
            <v>跟踪器、固定器、套筒。
</v>
          </cell>
          <cell r="H4868" t="str">
            <v>例</v>
          </cell>
          <cell r="I4868" t="str">
            <v>1.使用骨科手术机器人辅助手术系统开展的临床手术治疗，可收取手术费、设备使用费和耗材费。
2.手术费按照手术等级收费标准执行。设备使用费由医院根据运行成本自主制定。耗材费按照现行医用耗材价格管理办法据实收取。</v>
          </cell>
          <cell r="J4868" t="str">
            <v>市场调节价</v>
          </cell>
          <cell r="K4868" t="str">
            <v>市场调节价</v>
          </cell>
          <cell r="L4868" t="str">
            <v>市场调节价</v>
          </cell>
        </row>
        <row r="4869">
          <cell r="D4869" t="str">
            <v>TTJN0023</v>
          </cell>
          <cell r="E4869" t="str">
            <v>超声骨动力系统</v>
          </cell>
          <cell r="F4869" t="str">
            <v>应用超声波的机械效应，利用压电原理对骨组织进行微米级的精确切割，保护软组织并止血，进行脊柱、手足、关节、颅脑等骨性部位的手术。相关消耗：手柄、各种刀头、液流管套（一次性医用吸引头）、液流管道（硅橡胶医用导管）、刀头扳手等</v>
          </cell>
        </row>
        <row r="4869">
          <cell r="H4869" t="str">
            <v>次</v>
          </cell>
        </row>
        <row r="4869">
          <cell r="J4869" t="str">
            <v>试行价格4000</v>
          </cell>
          <cell r="K4869" t="str">
            <v>试行价格4000</v>
          </cell>
          <cell r="L4869" t="str">
            <v>试行价格4000</v>
          </cell>
        </row>
        <row r="4870">
          <cell r="D4870" t="str">
            <v>TTJN0025</v>
          </cell>
          <cell r="E4870" t="str">
            <v>机器人辅助立体定向手术系统</v>
          </cell>
          <cell r="F4870" t="str">
            <v>借助机器人手术机械臂的精准性和稳定性，实现病变组织和目标靶点精准定位，实现创伤小、出血少、时间短、并发症少的手术效果。术前将影像资料输入系统内，进行手术规划，确定手术靶点和手术路径，根据手术部位摆放病人体位、确定机器人系统的放置位置并升起支撑腿固定于手术室地面，消毒铺巾，床旁机器人手术臂系统入位，进行病变组织的切除、手术装置的置入。利用具有精确控制的器械实现病变组织精准定位和处理，保护正常脑组织。</v>
          </cell>
          <cell r="G4870" t="str">
            <v>机器人辅助立体定向手术系统器械、无菌罩。</v>
          </cell>
          <cell r="H4870" t="str">
            <v>次</v>
          </cell>
        </row>
        <row r="4870">
          <cell r="J4870" t="str">
            <v>试行价格9800</v>
          </cell>
          <cell r="K4870" t="str">
            <v>试行价格9800</v>
          </cell>
          <cell r="L4870" t="str">
            <v>试行价格9800</v>
          </cell>
        </row>
        <row r="4871">
          <cell r="D4871" t="str">
            <v>TTJ-10</v>
          </cell>
          <cell r="E4871" t="str">
            <v>十三、麻醉费</v>
          </cell>
          <cell r="F4871" t="str">
            <v>1、 麻醉过程中需用药品、氧气、CO2气、笑气、氦气等气体可按实际消耗收费。
2、一次性导管、面罩据实收费。
3、多功能麻醉监测和单项监护内涵相同的不能重复收费。
</v>
          </cell>
        </row>
        <row r="4872">
          <cell r="D4872" t="str">
            <v>TTJH1264</v>
          </cell>
          <cell r="E4872" t="str">
            <v>钠石灰</v>
          </cell>
        </row>
        <row r="4872">
          <cell r="H4872" t="str">
            <v>小时</v>
          </cell>
        </row>
        <row r="4872">
          <cell r="J4872">
            <v>17</v>
          </cell>
          <cell r="K4872">
            <v>17</v>
          </cell>
          <cell r="L4872">
            <v>17</v>
          </cell>
        </row>
        <row r="4873">
          <cell r="D4873" t="str">
            <v>HAM62601</v>
          </cell>
          <cell r="E4873" t="str">
            <v>可视喉镜辅助下气管插管术</v>
          </cell>
          <cell r="F4873" t="str">
            <v>在可视喉镜引导下行气管插管术。静脉给药，清理口腔分泌物，咽喉表面麻醉，经口置入可视喉镜，暴露声门后插管，听诊判断气管导管位置，固定气管导管，连接呼吸回路，麻醉机或呼吸机行机械通气。</v>
          </cell>
          <cell r="G4873" t="str">
            <v>气管导管</v>
          </cell>
          <cell r="H4873" t="str">
            <v>次</v>
          </cell>
        </row>
        <row r="4873">
          <cell r="J4873" t="str">
            <v>试行价格240</v>
          </cell>
          <cell r="K4873" t="str">
            <v>试行价格240</v>
          </cell>
          <cell r="L4873" t="str">
            <v>试行价格240</v>
          </cell>
        </row>
        <row r="4874">
          <cell r="D4874" t="str">
            <v>TTJH1265</v>
          </cell>
          <cell r="E4874" t="str">
            <v>经口气管插管</v>
          </cell>
        </row>
        <row r="4874">
          <cell r="H4874" t="str">
            <v>例</v>
          </cell>
        </row>
        <row r="4874">
          <cell r="J4874">
            <v>50</v>
          </cell>
          <cell r="K4874">
            <v>50</v>
          </cell>
          <cell r="L4874">
            <v>25</v>
          </cell>
        </row>
        <row r="4875">
          <cell r="D4875" t="str">
            <v>TTJH1266</v>
          </cell>
          <cell r="E4875" t="str">
            <v>经鼻气管插管</v>
          </cell>
        </row>
        <row r="4875">
          <cell r="H4875" t="str">
            <v>例</v>
          </cell>
        </row>
        <row r="4875">
          <cell r="J4875">
            <v>50</v>
          </cell>
          <cell r="K4875">
            <v>50</v>
          </cell>
          <cell r="L4875">
            <v>25</v>
          </cell>
        </row>
        <row r="4876">
          <cell r="D4876" t="str">
            <v>TTJH1267</v>
          </cell>
          <cell r="E4876" t="str">
            <v>支气管内插管</v>
          </cell>
        </row>
        <row r="4876">
          <cell r="H4876" t="str">
            <v>例</v>
          </cell>
        </row>
        <row r="4876">
          <cell r="J4876">
            <v>100</v>
          </cell>
          <cell r="K4876">
            <v>100</v>
          </cell>
          <cell r="L4876">
            <v>50</v>
          </cell>
        </row>
        <row r="4877">
          <cell r="D4877" t="str">
            <v>TTJH1268</v>
          </cell>
          <cell r="E4877" t="str">
            <v>环甲膜注射</v>
          </cell>
        </row>
        <row r="4877">
          <cell r="H4877" t="str">
            <v>例</v>
          </cell>
        </row>
        <row r="4877">
          <cell r="J4877">
            <v>7</v>
          </cell>
          <cell r="K4877">
            <v>7</v>
          </cell>
          <cell r="L4877">
            <v>7</v>
          </cell>
        </row>
        <row r="4878">
          <cell r="D4878" t="str">
            <v>TTJH1269</v>
          </cell>
          <cell r="E4878" t="str">
            <v>全身麻醉</v>
          </cell>
          <cell r="F4878" t="str">
            <v>麻醉前访视（知情同意）、麻醉诱导（使用静脉或吸入药物进入麻醉状态）、术中管理（全程给予药物维持麻醉、调节麻醉深度、连续观察生命体征、分析病情、处理各类合并症）、麻醉苏醒（停用麻醉药物、平稳从麻醉状态中恢复）、麻醉后访视（处理麻醉并发症）。不含麻醉恢复室、多功能麻醉监护、气管插管术、特殊检查等。</v>
          </cell>
        </row>
        <row r="4878">
          <cell r="H4878" t="str">
            <v>例</v>
          </cell>
          <cell r="I4878" t="str">
            <v>麻醉2小时后，每增加1小时加收不超过25%，加收最高不超过2小时。</v>
          </cell>
          <cell r="J4878">
            <v>300</v>
          </cell>
          <cell r="K4878">
            <v>300</v>
          </cell>
          <cell r="L4878">
            <v>150</v>
          </cell>
        </row>
        <row r="4879">
          <cell r="D4879" t="str">
            <v>TTJH1270</v>
          </cell>
          <cell r="E4879" t="str">
            <v>表面麻醉</v>
          </cell>
        </row>
        <row r="4879">
          <cell r="H4879" t="str">
            <v>例</v>
          </cell>
        </row>
        <row r="4879">
          <cell r="J4879">
            <v>15</v>
          </cell>
          <cell r="K4879">
            <v>15</v>
          </cell>
          <cell r="L4879">
            <v>7</v>
          </cell>
        </row>
        <row r="4880">
          <cell r="D4880" t="str">
            <v>TTJH1271</v>
          </cell>
          <cell r="E4880" t="str">
            <v>神经阻滞麻醉</v>
          </cell>
        </row>
        <row r="4880">
          <cell r="H4880" t="str">
            <v>例</v>
          </cell>
        </row>
        <row r="4880">
          <cell r="J4880">
            <v>100</v>
          </cell>
          <cell r="K4880">
            <v>100</v>
          </cell>
          <cell r="L4880">
            <v>80</v>
          </cell>
        </row>
        <row r="4881">
          <cell r="D4881" t="str">
            <v>TTJH1272</v>
          </cell>
          <cell r="E4881" t="str">
            <v>低温麻醉</v>
          </cell>
        </row>
        <row r="4881">
          <cell r="H4881" t="str">
            <v>例</v>
          </cell>
        </row>
        <row r="4881">
          <cell r="J4881">
            <v>40</v>
          </cell>
          <cell r="K4881">
            <v>40</v>
          </cell>
          <cell r="L4881">
            <v>40</v>
          </cell>
        </row>
        <row r="4882">
          <cell r="D4882" t="str">
            <v>TTJH1273</v>
          </cell>
          <cell r="E4882" t="str">
            <v>控制性降压麻醉</v>
          </cell>
        </row>
        <row r="4882">
          <cell r="H4882" t="str">
            <v>例</v>
          </cell>
        </row>
        <row r="4882">
          <cell r="J4882">
            <v>60</v>
          </cell>
          <cell r="K4882">
            <v>60</v>
          </cell>
          <cell r="L4882">
            <v>30</v>
          </cell>
        </row>
        <row r="4883">
          <cell r="D4883" t="str">
            <v>TTJH1274</v>
          </cell>
          <cell r="E4883" t="str">
            <v>小儿基础麻醉</v>
          </cell>
        </row>
        <row r="4883">
          <cell r="H4883" t="str">
            <v>例</v>
          </cell>
        </row>
        <row r="4883">
          <cell r="J4883">
            <v>7</v>
          </cell>
          <cell r="K4883">
            <v>7</v>
          </cell>
          <cell r="L4883">
            <v>7</v>
          </cell>
        </row>
        <row r="4884">
          <cell r="D4884" t="str">
            <v>TTJH1275</v>
          </cell>
          <cell r="E4884" t="str">
            <v>针刺麻醉</v>
          </cell>
        </row>
        <row r="4884">
          <cell r="H4884" t="str">
            <v>例</v>
          </cell>
        </row>
        <row r="4884">
          <cell r="J4884">
            <v>20</v>
          </cell>
          <cell r="K4884">
            <v>20</v>
          </cell>
          <cell r="L4884">
            <v>20</v>
          </cell>
        </row>
        <row r="4885">
          <cell r="D4885" t="str">
            <v>TTJH1276</v>
          </cell>
          <cell r="E4885" t="str">
            <v>支气管麻醉</v>
          </cell>
        </row>
        <row r="4885">
          <cell r="H4885" t="str">
            <v>例</v>
          </cell>
        </row>
        <row r="4885">
          <cell r="J4885">
            <v>25</v>
          </cell>
          <cell r="K4885">
            <v>25</v>
          </cell>
          <cell r="L4885">
            <v>25</v>
          </cell>
        </row>
        <row r="4886">
          <cell r="D4886" t="str">
            <v>TTJH1277</v>
          </cell>
          <cell r="E4886" t="str">
            <v>超浅麻醉</v>
          </cell>
        </row>
        <row r="4886">
          <cell r="H4886" t="str">
            <v>例</v>
          </cell>
        </row>
        <row r="4886">
          <cell r="J4886">
            <v>85</v>
          </cell>
          <cell r="K4886">
            <v>85</v>
          </cell>
          <cell r="L4886">
            <v>85</v>
          </cell>
        </row>
        <row r="4887">
          <cell r="D4887" t="str">
            <v>TTJH1278</v>
          </cell>
          <cell r="E4887" t="str">
            <v>神经安定（MAC）麻醉</v>
          </cell>
        </row>
        <row r="4887">
          <cell r="H4887" t="str">
            <v>例</v>
          </cell>
        </row>
        <row r="4887">
          <cell r="J4887">
            <v>100</v>
          </cell>
          <cell r="K4887">
            <v>100</v>
          </cell>
          <cell r="L4887">
            <v>100</v>
          </cell>
        </row>
        <row r="4888">
          <cell r="D4888" t="str">
            <v>TTJH1279</v>
          </cell>
          <cell r="E4888" t="str">
            <v>麻醉机</v>
          </cell>
        </row>
        <row r="4888">
          <cell r="H4888" t="str">
            <v>小时</v>
          </cell>
          <cell r="I4888" t="str">
            <v>含通气功能，麻醉气体挥发罐</v>
          </cell>
          <cell r="J4888">
            <v>30</v>
          </cell>
          <cell r="K4888">
            <v>30</v>
          </cell>
          <cell r="L4888">
            <v>30</v>
          </cell>
        </row>
        <row r="4889">
          <cell r="D4889" t="str">
            <v>TTJH1280</v>
          </cell>
          <cell r="E4889" t="str">
            <v>体外循环</v>
          </cell>
        </row>
        <row r="4889">
          <cell r="H4889" t="str">
            <v>例</v>
          </cell>
          <cell r="I4889" t="str">
            <v>一次性材料可另行收费</v>
          </cell>
          <cell r="J4889">
            <v>100</v>
          </cell>
          <cell r="K4889">
            <v>100</v>
          </cell>
          <cell r="L4889">
            <v>100</v>
          </cell>
        </row>
        <row r="4890">
          <cell r="D4890" t="str">
            <v>TTJH1281</v>
          </cell>
          <cell r="E4890" t="str">
            <v>术前血液稀释</v>
          </cell>
        </row>
        <row r="4890">
          <cell r="H4890" t="str">
            <v>例</v>
          </cell>
          <cell r="I4890" t="str">
            <v>含急性等容量和高容量血液稀释　</v>
          </cell>
          <cell r="J4890">
            <v>30</v>
          </cell>
          <cell r="K4890">
            <v>30</v>
          </cell>
          <cell r="L4890">
            <v>30</v>
          </cell>
        </row>
        <row r="4891">
          <cell r="D4891" t="str">
            <v>TTJH1282</v>
          </cell>
          <cell r="E4891" t="str">
            <v>人工心肺机</v>
          </cell>
        </row>
        <row r="4891">
          <cell r="H4891" t="str">
            <v>小时</v>
          </cell>
        </row>
        <row r="4891">
          <cell r="J4891">
            <v>20</v>
          </cell>
          <cell r="K4891">
            <v>20</v>
          </cell>
          <cell r="L4891">
            <v>20</v>
          </cell>
        </row>
        <row r="4892">
          <cell r="D4892" t="str">
            <v>TTJH1283</v>
          </cell>
          <cell r="E4892" t="str">
            <v>麻醉复苏</v>
          </cell>
        </row>
        <row r="4892">
          <cell r="H4892" t="str">
            <v>小时</v>
          </cell>
          <cell r="I4892" t="str">
            <v>指全麻病人。</v>
          </cell>
          <cell r="J4892">
            <v>20</v>
          </cell>
          <cell r="K4892">
            <v>20</v>
          </cell>
          <cell r="L4892">
            <v>20</v>
          </cell>
        </row>
        <row r="4893">
          <cell r="D4893" t="str">
            <v>TTJH1284</v>
          </cell>
          <cell r="E4893" t="str">
            <v>自动心肺复苏机</v>
          </cell>
        </row>
        <row r="4893">
          <cell r="H4893" t="str">
            <v>次</v>
          </cell>
        </row>
        <row r="4893">
          <cell r="J4893">
            <v>40</v>
          </cell>
          <cell r="K4893">
            <v>40</v>
          </cell>
          <cell r="L4893">
            <v>40</v>
          </cell>
        </row>
        <row r="4894">
          <cell r="D4894" t="str">
            <v>TTJH1285</v>
          </cell>
          <cell r="E4894" t="str">
            <v>硬膜外麻醉</v>
          </cell>
          <cell r="F4894" t="str">
            <v>麻醉前访视（知情同意）、硬膜外穿刺（消毒铺巾、硬膜外穿刺，含置管，经穿刺针或导管给药诱导麻醉平面）。术中管理（连续观察生命体征，分析病情、处理各类合并症）、麻醉后访视（处理麻醉并发症）。不含特殊神经定位方法。</v>
          </cell>
        </row>
        <row r="4894">
          <cell r="H4894" t="str">
            <v>例</v>
          </cell>
          <cell r="I4894" t="str">
            <v>麻醉2小时后，每增加1小时加收不超过25%，加收最高不超过2小时。</v>
          </cell>
          <cell r="J4894">
            <v>240</v>
          </cell>
          <cell r="K4894">
            <v>240</v>
          </cell>
          <cell r="L4894">
            <v>140</v>
          </cell>
        </row>
        <row r="4895">
          <cell r="D4895" t="str">
            <v>TTJH1286</v>
          </cell>
          <cell r="E4895" t="str">
            <v>腰麻（骶麻）</v>
          </cell>
          <cell r="F4895" t="str">
            <v>麻醉前访视（知情同意）、蛛网膜下腔穿刺（消毒铺巾、穿刺、经穿刺针给药诱导麻醉平面）。术中管理（连续观察生命体征，分析病情、处理各类合并症）、麻醉后访视（处理麻醉并发症）。不含特殊神经定位方法。</v>
          </cell>
        </row>
        <row r="4895">
          <cell r="H4895" t="str">
            <v>例</v>
          </cell>
          <cell r="I4895" t="str">
            <v>麻醉2小时后，每增加1小时加收不超过25%，加收最高不超过2小时。</v>
          </cell>
          <cell r="J4895">
            <v>240</v>
          </cell>
          <cell r="K4895">
            <v>240</v>
          </cell>
          <cell r="L4895">
            <v>140</v>
          </cell>
        </row>
        <row r="4896">
          <cell r="D4896" t="str">
            <v>TTJH1310</v>
          </cell>
          <cell r="E4896" t="str">
            <v>局部浸润麻醉</v>
          </cell>
          <cell r="F4896" t="str">
            <v>局部浸润麻醉是指患者神志清醒状态下，局麻药应用于身体局部，使机体某一部分的感觉神经传导功能暂时被阻断，运动神经传导保持完好或同时有程度不等的被阻滞状态，用于手术室内肿物切除手术的麻醉。实施方法：消毒铺巾，沿手术切口线分层注射，使局麻药深入至下层组织，阻滞组织中的神经末梢。不含特殊神经定位方法、麻醉监护下镇静、粘膜及皮肤给药。</v>
          </cell>
          <cell r="G4896" t="str">
            <v>吸氧面罩</v>
          </cell>
          <cell r="H4896" t="str">
            <v>次</v>
          </cell>
        </row>
        <row r="4896">
          <cell r="J4896" t="str">
            <v>试行价格</v>
          </cell>
          <cell r="K4896" t="str">
            <v>试行价格</v>
          </cell>
          <cell r="L4896" t="str">
            <v>试行价格</v>
          </cell>
        </row>
        <row r="4897">
          <cell r="D4897" t="str">
            <v>AAAA0004</v>
          </cell>
          <cell r="E4897" t="str">
            <v>十四、医师互联网诊察费</v>
          </cell>
        </row>
        <row r="4898">
          <cell r="D4898" t="str">
            <v>AAAA0004-Z1</v>
          </cell>
          <cell r="E4898" t="str">
            <v>医师互联网诊察费-西医</v>
          </cell>
          <cell r="F4898" t="str">
            <v>指医师、副主任医师、主任医师通过医疗机构互联网医疗服务平台直接向患者提供的常见病、慢性病复诊诊疗服务。在线询问病史、听取患者主诉，查看医疗图文信息，记录病情，提供诊疗建议，例如提供治疗方案或开具处方。</v>
          </cell>
        </row>
        <row r="4898">
          <cell r="H4898" t="str">
            <v>次</v>
          </cell>
        </row>
        <row r="4898">
          <cell r="J4898">
            <v>15</v>
          </cell>
          <cell r="K4898">
            <v>10</v>
          </cell>
          <cell r="L4898">
            <v>5</v>
          </cell>
        </row>
        <row r="4899">
          <cell r="D4899" t="str">
            <v>AAAA0004-Z2</v>
          </cell>
          <cell r="E4899" t="str">
            <v>医师互联网诊察费-中医</v>
          </cell>
          <cell r="F4899" t="str">
            <v>指医师、副主任医师、主任医师通过医疗机构互联网医疗服务平台直接向患者提供的常见病、慢性病复诊诊疗服务。在线询问病史、听取患者主诉，查看医疗图文信息，记录病情，提供诊疗建议，例如提供治疗方案或开具处方。</v>
          </cell>
        </row>
        <row r="4899">
          <cell r="H4899" t="str">
            <v>次</v>
          </cell>
        </row>
        <row r="4899">
          <cell r="J4899">
            <v>17</v>
          </cell>
          <cell r="K4899">
            <v>12</v>
          </cell>
          <cell r="L4899">
            <v>7</v>
          </cell>
        </row>
        <row r="4900">
          <cell r="D4900" t="str">
            <v>AAAA00005-Z1</v>
          </cell>
          <cell r="E4900" t="str">
            <v>互联网首诊(普通门诊诊察费)</v>
          </cell>
          <cell r="F4900" t="str">
            <v>指主治及以下医师提供的互联网普通门诊诊疗服务。挂号,初建病历,核实就诊者信息,就诊病历传送,病案管理。询问病情,听取主诉,病史采集,向患者或家属告知,书写病历,根据病情提供治疗方案(治疗单、处方)等</v>
          </cell>
        </row>
        <row r="4900">
          <cell r="H4900" t="str">
            <v>次</v>
          </cell>
        </row>
        <row r="4900">
          <cell r="J4900" t="str">
            <v>15</v>
          </cell>
          <cell r="K4900" t="str">
            <v>10</v>
          </cell>
          <cell r="L4900" t="str">
            <v>3.6</v>
          </cell>
        </row>
        <row r="4901">
          <cell r="D4901" t="str">
            <v>AAAA00005-Z2</v>
          </cell>
          <cell r="E4901" t="str">
            <v>互联网首诊(副主任医师门诊诊察费)</v>
          </cell>
          <cell r="F4901" t="str">
            <v>指由副主任医师提供的互联网诊疗服务。挂号,初建病历,核实就诊者信息,就诊病历传送,病案管理。询问病情,听取患者主诉,病史采集,向患者或家属告知,书写病历,根据病情提供治疗方案(治疗单、处方)等病情诊治和健康指导。</v>
          </cell>
        </row>
        <row r="4901">
          <cell r="H4901" t="str">
            <v>次</v>
          </cell>
        </row>
        <row r="4901">
          <cell r="J4901" t="str">
            <v>20</v>
          </cell>
          <cell r="K4901" t="str">
            <v>20</v>
          </cell>
          <cell r="L4901" t="str">
            <v>8</v>
          </cell>
        </row>
        <row r="4902">
          <cell r="D4902" t="str">
            <v>AAAA00005-Z3</v>
          </cell>
          <cell r="E4902" t="str">
            <v>互联网首诊(主任医师门诊诊察费)</v>
          </cell>
          <cell r="F4902" t="str">
            <v>指由主任医师在专家门诊提供的互联网诊疗服务。挂号,初建病历,核实就诊者信息,就诊病历传送,病案管理。询问病情,听取患者主诉,病史采集,向患者或家属告知,书写病历,根据病情提供治疗方案(治疗单、处方)等病情诊治和健康指导。</v>
          </cell>
        </row>
        <row r="4902">
          <cell r="H4902" t="str">
            <v>次</v>
          </cell>
        </row>
        <row r="4902">
          <cell r="J4902" t="str">
            <v>30</v>
          </cell>
          <cell r="K4902" t="str">
            <v>30</v>
          </cell>
          <cell r="L4902" t="str">
            <v>13</v>
          </cell>
        </row>
        <row r="4903">
          <cell r="D4903" t="str">
            <v>AAAA00005-Z4</v>
          </cell>
          <cell r="E4903" t="str">
            <v>互联网首诊(普通门诊中医辨证论治)</v>
          </cell>
          <cell r="F4903" t="str">
            <v>指由主治及以下中医或中西医结合医师提供的互联网诊疗服务。依据中医理论进行辨证,分析病因、病位、病性及病机转化,作出证候诊断,提出治疗方案。含挂号费。</v>
          </cell>
        </row>
        <row r="4903">
          <cell r="H4903" t="str">
            <v>次</v>
          </cell>
        </row>
        <row r="4903">
          <cell r="J4903" t="str">
            <v>17</v>
          </cell>
          <cell r="K4903" t="str">
            <v>12</v>
          </cell>
          <cell r="L4903" t="str">
            <v>4.1</v>
          </cell>
        </row>
        <row r="4904">
          <cell r="D4904" t="str">
            <v>AAAA00005-Z5</v>
          </cell>
          <cell r="E4904" t="str">
            <v>互联网首诊(副主任医师门诊中医辨证论治)</v>
          </cell>
          <cell r="F4904" t="str">
            <v>指由具有副高级职称的中医或中西医结合医师提供的互联网诊疗服务。依据中医理论进行辨证,分析病因、病位、病性及病机转化,作出证候诊断,提出治疗方案含挂号费。</v>
          </cell>
        </row>
        <row r="4904">
          <cell r="H4904" t="str">
            <v>次</v>
          </cell>
        </row>
        <row r="4904">
          <cell r="J4904" t="str">
            <v>22</v>
          </cell>
          <cell r="K4904" t="str">
            <v>22</v>
          </cell>
          <cell r="L4904" t="str">
            <v>8.5</v>
          </cell>
        </row>
        <row r="4905">
          <cell r="D4905" t="str">
            <v>AAAA00005-Z6</v>
          </cell>
          <cell r="E4905" t="str">
            <v>互联网首诊(主任医师门诊中医辨证论治)</v>
          </cell>
          <cell r="F4905" t="str">
            <v>指由具有正高级职称的中医或中西医结合医师提供的互联网诊疗服务。依据中医理论进行辨证,分析病因、病位、病性及病机转化,作出证候诊断,提出治疗方案含挂号费</v>
          </cell>
        </row>
        <row r="4905">
          <cell r="H4905" t="str">
            <v>次</v>
          </cell>
        </row>
        <row r="4905">
          <cell r="J4905" t="str">
            <v>32</v>
          </cell>
          <cell r="K4905" t="str">
            <v>32</v>
          </cell>
          <cell r="L4905" t="str">
            <v>13.5</v>
          </cell>
        </row>
        <row r="4906">
          <cell r="D4906" t="str">
            <v>TTJ-11</v>
          </cell>
          <cell r="E4906" t="str">
            <v>十五、互联网远程项目</v>
          </cell>
        </row>
        <row r="4907">
          <cell r="D4907" t="str">
            <v>FKA05704</v>
          </cell>
          <cell r="E4907" t="str">
            <v>远程心电监测</v>
          </cell>
          <cell r="F4907" t="str">
            <v>建立患者信息档案，皮肤清洁处理，安放电极，固定电极及导线，佩戴动态心电监护仪，借助远程动态心电监测平台，实时远程记录患者12导联心电信息。心电数据通过无线网络实时传输至监测平台，在线实时监控所有数据，同时通过屏幕墙实时监测重点病人心电动态波形并可在线回放。达到预警标准时，通过电话进行预警。医师利用计算机辅助分析数据，审核出具报告。一般连续监测24小时为一次，每次监测有效记录时间应不少于20小时。</v>
          </cell>
          <cell r="G4907" t="str">
            <v>一次性电极</v>
          </cell>
          <cell r="H4907" t="str">
            <v>次</v>
          </cell>
          <cell r="I4907" t="str">
            <v>适用于胸痛、心力衰竭、疑似心律失常等广泛性心血管疾病。</v>
          </cell>
          <cell r="J4907">
            <v>360</v>
          </cell>
          <cell r="K4907">
            <v>360</v>
          </cell>
          <cell r="L4907">
            <v>360</v>
          </cell>
        </row>
        <row r="4908">
          <cell r="D4908" t="str">
            <v>TTJF0159</v>
          </cell>
          <cell r="E4908" t="str">
            <v>远程血压监测</v>
          </cell>
          <cell r="F4908" t="str">
            <v>借助远程动态血压监测平台，建立患者档案，设置动态测量计划及预警标准，发放动态血压监测仪，气袖均匀紧贴皮肤缠于上臂，动态血压监测仪根据测量计划自动测量血压，医生同时指导患者记录当天的日常活动。测量的血压数据通过无线网络实时传输至监测平台，超出预警标准后为患者实时发送短信进行预警。至少监测20小时后取下监测仪，血压分析软件根据实时上传的数据形成图表，医生结合患者情况分析后出具报告。</v>
          </cell>
        </row>
        <row r="4908">
          <cell r="H4908" t="str">
            <v>小时</v>
          </cell>
          <cell r="I4908" t="str">
            <v>适用于监测丶评估全天血压节律和全时段血压情况的高血压人群及需进一步明确高血压诊断的人群。</v>
          </cell>
          <cell r="J4908">
            <v>8.5</v>
          </cell>
          <cell r="K4908">
            <v>8.5</v>
          </cell>
          <cell r="L4908">
            <v>8.5</v>
          </cell>
        </row>
        <row r="4909">
          <cell r="D4909" t="str">
            <v>BZAA0003</v>
          </cell>
          <cell r="E4909" t="str">
            <v>远程病理诊断</v>
          </cell>
          <cell r="F4909" t="str">
            <v>开通网络计算机系统。邀请方医疗机构向受邀方医疗机构提供病理资料（含病理申请单、取材明细以及病理数字切片等），并上传到病理远程会诊平台云端，受邀方基于上述资料通过云端平台对患者的病情进行分析，最终作出综合诊断意见，并出具由相关医师签名的病理诊断报告。</v>
          </cell>
        </row>
        <row r="4909">
          <cell r="H4909" t="str">
            <v>次</v>
          </cell>
        </row>
        <row r="4909">
          <cell r="J4909" t="str">
            <v>市场调节价850</v>
          </cell>
          <cell r="K4909" t="str">
            <v>市场调节价850</v>
          </cell>
          <cell r="L4909" t="str">
            <v>市场调节价850</v>
          </cell>
        </row>
        <row r="4910">
          <cell r="D4910" t="str">
            <v>EAZZZ004</v>
          </cell>
          <cell r="E4910" t="str">
            <v>远程影像诊断</v>
          </cell>
          <cell r="F4910" t="str">
            <v>开通网络计算机系统，邀请方医疗机构通过网络向受邀方医疗机构提供患者临床资料及DR、CT、MRI、核医学、PET、超声等影像资料，由受邀方出具相应影像诊断报告。</v>
          </cell>
        </row>
        <row r="4910">
          <cell r="H4910" t="str">
            <v>次</v>
          </cell>
        </row>
        <row r="4910">
          <cell r="J4910" t="str">
            <v>市场调节价180</v>
          </cell>
          <cell r="K4910" t="str">
            <v>市场调节价180</v>
          </cell>
          <cell r="L4910" t="str">
            <v>市场调节价180</v>
          </cell>
        </row>
        <row r="4911">
          <cell r="D4911" t="str">
            <v>TTJA0316</v>
          </cell>
          <cell r="E4911" t="str">
            <v>门诊诊查费（药学）</v>
          </cell>
          <cell r="F4911" t="str">
            <v>指主管（中）药师提供技术劳务的门诊药学/中药学服务，包含为患者提供从药学/中药学咨询到用药指导，制定用药方案的药学服务。所定价格涵盖核实信息、药学咨询、评估用药情况、开展药学指导、制定用药方案、干预或提出药物重整建议、建立药历等所需的人力资源和基本物质资源消耗。</v>
          </cell>
        </row>
        <row r="4911">
          <cell r="H4911" t="str">
            <v>次</v>
          </cell>
          <cell r="I4911" t="str">
            <v>副主任（中）药师三级医院机构加收5元。主任（中）药师三级医院机构加收15元。本项目的药学服务涵盖西药、中药及民族药。以患者自愿选择为前提。限三级公立医疗机构试行。</v>
          </cell>
          <cell r="J4911">
            <v>15</v>
          </cell>
        </row>
        <row r="4912">
          <cell r="E4912" t="str">
            <v>医学3D建模（骨科）</v>
          </cell>
          <cell r="F4912" t="str">
            <v>通过数字技术、人工智能技术等将患者影像检查结果构建虚拟3D模型，真实再现患者病灶部位，可满足骨科手术术前规划、导板设计、手术预演、可植入假体制作等需要的医疗服务。项目价格涵盖计算软件或人工智能建模、协助医生提前预演骨科手术操作并研判手术效果的人力资源和基本物资消耗。</v>
          </cell>
        </row>
        <row r="4912">
          <cell r="H4912" t="str">
            <v>例</v>
          </cell>
        </row>
        <row r="4912">
          <cell r="J4912" t="str">
            <v>试行价格950</v>
          </cell>
          <cell r="K4912" t="str">
            <v>试行价格950</v>
          </cell>
          <cell r="L4912" t="str">
            <v>试行价格950</v>
          </cell>
        </row>
        <row r="4913">
          <cell r="E4913" t="str">
            <v>医学3D模型打印（骨科）</v>
          </cell>
          <cell r="F4913" t="str">
            <v>通过增材制造技术将虚拟3D模型制备成具有病情诊断、手术规划功能的实体骨模型。项目价格涵盖相关人力资源和基本物资、打印物料消耗。</v>
          </cell>
        </row>
        <row r="4913">
          <cell r="H4913" t="str">
            <v>件</v>
          </cell>
        </row>
        <row r="4913">
          <cell r="J4913" t="str">
            <v>试行价格450</v>
          </cell>
          <cell r="K4913" t="str">
            <v>试行价格450</v>
          </cell>
          <cell r="L4913" t="str">
            <v>试行价格450</v>
          </cell>
        </row>
        <row r="4914">
          <cell r="E4914" t="str">
            <v>医学3D导板打印（骨科）</v>
          </cell>
          <cell r="F4914" t="str">
            <v>通过增材制造技术将虚拟3D模型制备成作用于手术部位、确保手术器械或植(介)人物精准到达和处理预定位置的实物模版。项目价格涵盖相关人力资源和基本物资、打印物料消耗。</v>
          </cell>
        </row>
        <row r="4914">
          <cell r="H4914" t="str">
            <v>件</v>
          </cell>
        </row>
        <row r="4914">
          <cell r="J4914" t="str">
            <v>试行价格1900</v>
          </cell>
          <cell r="K4914" t="str">
            <v>试行价格1900</v>
          </cell>
          <cell r="L4914" t="str">
            <v>试行价格1900</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6"/>
  <sheetViews>
    <sheetView zoomScale="85" zoomScaleNormal="85" zoomScaleSheetLayoutView="85" workbookViewId="0">
      <pane ySplit="4" topLeftCell="A47" activePane="bottomLeft" state="frozen"/>
      <selection/>
      <selection pane="bottomLeft" activeCell="A2" sqref="A2:L2"/>
    </sheetView>
  </sheetViews>
  <sheetFormatPr defaultColWidth="7.85833333333333" defaultRowHeight="14.25"/>
  <cols>
    <col min="1" max="1" width="5.725" style="350" customWidth="1"/>
    <col min="2" max="2" width="13.8583333333333" style="352" customWidth="1"/>
    <col min="3" max="3" width="27.925" style="350" customWidth="1"/>
    <col min="4" max="4" width="25.8333333333333" style="353" customWidth="1"/>
    <col min="5" max="5" width="28.3083333333333" style="353" customWidth="1"/>
    <col min="6" max="6" width="25.3083333333333" style="353" customWidth="1"/>
    <col min="7" max="7" width="9.31666666666667" style="353" customWidth="1"/>
    <col min="8" max="8" width="11.8166666666667" style="350" customWidth="1"/>
    <col min="9" max="9" width="38.5666666666667" style="350" customWidth="1"/>
    <col min="10" max="10" width="11.475" style="350" customWidth="1"/>
    <col min="11" max="11" width="11.2" style="350" customWidth="1"/>
    <col min="12" max="12" width="11.2166666666667" style="350" customWidth="1"/>
    <col min="13" max="16384" width="7.85833333333333" style="351"/>
  </cols>
  <sheetData>
    <row r="1" s="347" customFormat="1" ht="22" customHeight="1" spans="1:12">
      <c r="A1" s="4" t="s">
        <v>0</v>
      </c>
      <c r="B1" s="4"/>
      <c r="C1" s="324"/>
      <c r="D1" s="3"/>
      <c r="E1" s="3"/>
      <c r="F1" s="1"/>
      <c r="G1" s="1"/>
      <c r="H1" s="1"/>
      <c r="I1" s="1"/>
      <c r="J1" s="1"/>
      <c r="K1" s="1"/>
      <c r="L1" s="1"/>
    </row>
    <row r="2" s="348" customFormat="1" ht="29.25" spans="1:12">
      <c r="A2" s="329" t="s">
        <v>1</v>
      </c>
      <c r="B2" s="329"/>
      <c r="C2" s="329"/>
      <c r="D2" s="97"/>
      <c r="E2" s="97"/>
      <c r="F2" s="329"/>
      <c r="G2" s="329"/>
      <c r="H2" s="329"/>
      <c r="I2" s="329"/>
      <c r="J2" s="329"/>
      <c r="K2" s="329"/>
      <c r="L2" s="329"/>
    </row>
    <row r="3" s="348" customFormat="1" spans="1:12">
      <c r="A3" s="354" t="s">
        <v>2</v>
      </c>
      <c r="B3" s="355" t="s">
        <v>3</v>
      </c>
      <c r="C3" s="354" t="s">
        <v>4</v>
      </c>
      <c r="D3" s="354" t="s">
        <v>5</v>
      </c>
      <c r="E3" s="354" t="s">
        <v>6</v>
      </c>
      <c r="F3" s="356" t="s">
        <v>7</v>
      </c>
      <c r="G3" s="356" t="s">
        <v>8</v>
      </c>
      <c r="H3" s="354" t="s">
        <v>9</v>
      </c>
      <c r="I3" s="354" t="s">
        <v>10</v>
      </c>
      <c r="J3" s="137" t="s">
        <v>11</v>
      </c>
      <c r="K3" s="137"/>
      <c r="L3" s="137"/>
    </row>
    <row r="4" s="348" customFormat="1" ht="32" customHeight="1" spans="1:12">
      <c r="A4" s="354"/>
      <c r="B4" s="355"/>
      <c r="C4" s="354"/>
      <c r="D4" s="354"/>
      <c r="E4" s="354"/>
      <c r="F4" s="356"/>
      <c r="G4" s="356"/>
      <c r="H4" s="354"/>
      <c r="I4" s="354"/>
      <c r="J4" s="137" t="s">
        <v>12</v>
      </c>
      <c r="K4" s="137" t="s">
        <v>13</v>
      </c>
      <c r="L4" s="137" t="s">
        <v>14</v>
      </c>
    </row>
    <row r="5" s="348" customFormat="1" ht="124" customHeight="1" spans="1:12">
      <c r="A5" s="298">
        <v>1</v>
      </c>
      <c r="B5" s="371" t="s">
        <v>15</v>
      </c>
      <c r="C5" s="10" t="s">
        <v>16</v>
      </c>
      <c r="D5" s="12" t="s">
        <v>17</v>
      </c>
      <c r="E5" s="12" t="s">
        <v>18</v>
      </c>
      <c r="F5" s="21" t="s">
        <v>19</v>
      </c>
      <c r="G5" s="21"/>
      <c r="H5" s="43" t="s">
        <v>20</v>
      </c>
      <c r="I5" s="106" t="s">
        <v>21</v>
      </c>
      <c r="J5" s="357">
        <v>1100</v>
      </c>
      <c r="K5" s="358">
        <v>880</v>
      </c>
      <c r="L5" s="358">
        <v>660</v>
      </c>
    </row>
    <row r="6" s="348" customFormat="1" ht="39" customHeight="1" spans="1:12">
      <c r="A6" s="359" t="s">
        <v>22</v>
      </c>
      <c r="B6" s="371" t="s">
        <v>23</v>
      </c>
      <c r="C6" s="10" t="s">
        <v>24</v>
      </c>
      <c r="D6" s="12"/>
      <c r="E6" s="12"/>
      <c r="F6" s="21"/>
      <c r="G6" s="21"/>
      <c r="H6" s="43" t="s">
        <v>20</v>
      </c>
      <c r="I6" s="106"/>
      <c r="J6" s="357">
        <v>500</v>
      </c>
      <c r="K6" s="358">
        <v>500</v>
      </c>
      <c r="L6" s="358">
        <v>500</v>
      </c>
    </row>
    <row r="7" s="348" customFormat="1" ht="36" customHeight="1" spans="1:12">
      <c r="A7" s="359" t="s">
        <v>25</v>
      </c>
      <c r="B7" s="10" t="s">
        <v>26</v>
      </c>
      <c r="C7" s="10" t="s">
        <v>27</v>
      </c>
      <c r="D7" s="12"/>
      <c r="E7" s="12"/>
      <c r="F7" s="21"/>
      <c r="G7" s="21"/>
      <c r="H7" s="43" t="s">
        <v>20</v>
      </c>
      <c r="I7" s="106"/>
      <c r="J7" s="357">
        <v>500</v>
      </c>
      <c r="K7" s="357">
        <v>500</v>
      </c>
      <c r="L7" s="357">
        <v>500</v>
      </c>
    </row>
    <row r="8" s="348" customFormat="1" ht="38" customHeight="1" spans="1:12">
      <c r="A8" s="359" t="s">
        <v>28</v>
      </c>
      <c r="B8" s="371" t="s">
        <v>29</v>
      </c>
      <c r="C8" s="10" t="s">
        <v>30</v>
      </c>
      <c r="D8" s="12"/>
      <c r="E8" s="12"/>
      <c r="F8" s="21"/>
      <c r="G8" s="21"/>
      <c r="H8" s="43" t="s">
        <v>20</v>
      </c>
      <c r="I8" s="106"/>
      <c r="J8" s="357">
        <v>450</v>
      </c>
      <c r="K8" s="358">
        <v>450</v>
      </c>
      <c r="L8" s="358">
        <v>450</v>
      </c>
    </row>
    <row r="9" s="348" customFormat="1" ht="39" customHeight="1" spans="1:12">
      <c r="A9" s="359" t="s">
        <v>31</v>
      </c>
      <c r="B9" s="371" t="s">
        <v>32</v>
      </c>
      <c r="C9" s="10" t="s">
        <v>33</v>
      </c>
      <c r="D9" s="12"/>
      <c r="E9" s="12"/>
      <c r="F9" s="21"/>
      <c r="G9" s="21"/>
      <c r="H9" s="43" t="s">
        <v>20</v>
      </c>
      <c r="I9" s="106"/>
      <c r="J9" s="357">
        <v>500</v>
      </c>
      <c r="K9" s="358">
        <v>500</v>
      </c>
      <c r="L9" s="358">
        <v>500</v>
      </c>
    </row>
    <row r="10" s="348" customFormat="1" ht="84" customHeight="1" spans="1:12">
      <c r="A10" s="43">
        <v>2</v>
      </c>
      <c r="B10" s="371" t="s">
        <v>34</v>
      </c>
      <c r="C10" s="10" t="s">
        <v>35</v>
      </c>
      <c r="D10" s="12" t="s">
        <v>36</v>
      </c>
      <c r="E10" s="12" t="s">
        <v>37</v>
      </c>
      <c r="F10" s="21" t="s">
        <v>38</v>
      </c>
      <c r="G10" s="21"/>
      <c r="H10" s="43" t="s">
        <v>20</v>
      </c>
      <c r="I10" s="106" t="s">
        <v>39</v>
      </c>
      <c r="J10" s="357">
        <v>1250</v>
      </c>
      <c r="K10" s="358">
        <v>1000</v>
      </c>
      <c r="L10" s="357">
        <v>705</v>
      </c>
    </row>
    <row r="11" s="348" customFormat="1" ht="36" customHeight="1" spans="1:12">
      <c r="A11" s="359" t="s">
        <v>40</v>
      </c>
      <c r="B11" s="371" t="s">
        <v>41</v>
      </c>
      <c r="C11" s="10" t="s">
        <v>42</v>
      </c>
      <c r="D11" s="12"/>
      <c r="E11" s="12"/>
      <c r="F11" s="21"/>
      <c r="G11" s="21"/>
      <c r="H11" s="43" t="s">
        <v>20</v>
      </c>
      <c r="I11" s="43"/>
      <c r="J11" s="357">
        <v>375</v>
      </c>
      <c r="K11" s="358">
        <v>375</v>
      </c>
      <c r="L11" s="358">
        <v>375</v>
      </c>
    </row>
    <row r="12" s="348" customFormat="1" ht="36" customHeight="1" spans="1:12">
      <c r="A12" s="359" t="s">
        <v>43</v>
      </c>
      <c r="B12" s="371" t="s">
        <v>44</v>
      </c>
      <c r="C12" s="10" t="s">
        <v>45</v>
      </c>
      <c r="D12" s="12"/>
      <c r="E12" s="12"/>
      <c r="F12" s="21"/>
      <c r="G12" s="21"/>
      <c r="H12" s="43" t="s">
        <v>20</v>
      </c>
      <c r="I12" s="43"/>
      <c r="J12" s="357">
        <v>550</v>
      </c>
      <c r="K12" s="357">
        <v>550</v>
      </c>
      <c r="L12" s="357">
        <v>550</v>
      </c>
    </row>
    <row r="13" s="348" customFormat="1" ht="97" customHeight="1" spans="1:12">
      <c r="A13" s="43">
        <v>3</v>
      </c>
      <c r="B13" s="371" t="s">
        <v>46</v>
      </c>
      <c r="C13" s="10" t="s">
        <v>47</v>
      </c>
      <c r="D13" s="12" t="s">
        <v>48</v>
      </c>
      <c r="E13" s="12" t="s">
        <v>49</v>
      </c>
      <c r="F13" s="12"/>
      <c r="G13" s="12"/>
      <c r="H13" s="43" t="s">
        <v>20</v>
      </c>
      <c r="I13" s="106" t="s">
        <v>39</v>
      </c>
      <c r="J13" s="357">
        <v>900</v>
      </c>
      <c r="K13" s="358">
        <v>720</v>
      </c>
      <c r="L13" s="357">
        <v>540</v>
      </c>
    </row>
    <row r="14" s="348" customFormat="1" ht="96" customHeight="1" spans="1:12">
      <c r="A14" s="43">
        <v>4</v>
      </c>
      <c r="B14" s="371" t="s">
        <v>50</v>
      </c>
      <c r="C14" s="10" t="s">
        <v>51</v>
      </c>
      <c r="D14" s="12" t="s">
        <v>52</v>
      </c>
      <c r="E14" s="12" t="s">
        <v>53</v>
      </c>
      <c r="F14" s="21" t="s">
        <v>54</v>
      </c>
      <c r="G14" s="21"/>
      <c r="H14" s="43" t="s">
        <v>20</v>
      </c>
      <c r="I14" s="360" t="s">
        <v>55</v>
      </c>
      <c r="J14" s="357">
        <v>450</v>
      </c>
      <c r="K14" s="358">
        <v>360</v>
      </c>
      <c r="L14" s="357">
        <v>270</v>
      </c>
    </row>
    <row r="15" s="348" customFormat="1" ht="55" customHeight="1" spans="1:12">
      <c r="A15" s="359" t="s">
        <v>56</v>
      </c>
      <c r="B15" s="371" t="s">
        <v>57</v>
      </c>
      <c r="C15" s="10" t="s">
        <v>58</v>
      </c>
      <c r="D15" s="12"/>
      <c r="E15" s="12"/>
      <c r="F15" s="21"/>
      <c r="G15" s="21"/>
      <c r="H15" s="43" t="s">
        <v>20</v>
      </c>
      <c r="I15" s="12" t="s">
        <v>59</v>
      </c>
      <c r="J15" s="357">
        <v>120</v>
      </c>
      <c r="K15" s="358">
        <v>120</v>
      </c>
      <c r="L15" s="358">
        <v>120</v>
      </c>
    </row>
    <row r="16" s="348" customFormat="1" ht="53" customHeight="1" spans="1:12">
      <c r="A16" s="359" t="s">
        <v>60</v>
      </c>
      <c r="B16" s="371" t="s">
        <v>61</v>
      </c>
      <c r="C16" s="10" t="s">
        <v>62</v>
      </c>
      <c r="D16" s="12"/>
      <c r="E16" s="12"/>
      <c r="F16" s="21"/>
      <c r="G16" s="21"/>
      <c r="H16" s="43" t="s">
        <v>20</v>
      </c>
      <c r="I16" s="360" t="s">
        <v>63</v>
      </c>
      <c r="J16" s="357">
        <v>590</v>
      </c>
      <c r="K16" s="358">
        <v>590</v>
      </c>
      <c r="L16" s="358">
        <v>590</v>
      </c>
    </row>
    <row r="17" s="348" customFormat="1" ht="100" customHeight="1" spans="1:12">
      <c r="A17" s="43">
        <v>5</v>
      </c>
      <c r="B17" s="371" t="s">
        <v>64</v>
      </c>
      <c r="C17" s="10" t="s">
        <v>65</v>
      </c>
      <c r="D17" s="360" t="s">
        <v>66</v>
      </c>
      <c r="E17" s="360" t="s">
        <v>67</v>
      </c>
      <c r="F17" s="361" t="s">
        <v>68</v>
      </c>
      <c r="G17" s="361"/>
      <c r="H17" s="10" t="s">
        <v>20</v>
      </c>
      <c r="I17" s="362"/>
      <c r="J17" s="357">
        <v>850</v>
      </c>
      <c r="K17" s="358">
        <v>680</v>
      </c>
      <c r="L17" s="357">
        <v>510</v>
      </c>
    </row>
    <row r="18" s="348" customFormat="1" ht="51" customHeight="1" spans="1:12">
      <c r="A18" s="359" t="s">
        <v>69</v>
      </c>
      <c r="B18" s="371" t="s">
        <v>70</v>
      </c>
      <c r="C18" s="10" t="s">
        <v>71</v>
      </c>
      <c r="D18" s="360"/>
      <c r="E18" s="360"/>
      <c r="F18" s="361"/>
      <c r="G18" s="361"/>
      <c r="H18" s="10" t="s">
        <v>20</v>
      </c>
      <c r="I18" s="12" t="s">
        <v>59</v>
      </c>
      <c r="J18" s="357">
        <v>120</v>
      </c>
      <c r="K18" s="358">
        <v>120</v>
      </c>
      <c r="L18" s="358">
        <v>120</v>
      </c>
    </row>
    <row r="19" s="348" customFormat="1" ht="60" customHeight="1" spans="1:12">
      <c r="A19" s="359" t="s">
        <v>72</v>
      </c>
      <c r="B19" s="371" t="s">
        <v>73</v>
      </c>
      <c r="C19" s="10" t="s">
        <v>74</v>
      </c>
      <c r="D19" s="360"/>
      <c r="E19" s="360"/>
      <c r="F19" s="361"/>
      <c r="G19" s="361"/>
      <c r="H19" s="10" t="s">
        <v>20</v>
      </c>
      <c r="I19" s="360" t="s">
        <v>63</v>
      </c>
      <c r="J19" s="357">
        <v>1310</v>
      </c>
      <c r="K19" s="358">
        <v>1310</v>
      </c>
      <c r="L19" s="358">
        <v>1310</v>
      </c>
    </row>
    <row r="20" s="348" customFormat="1" ht="39" customHeight="1" spans="1:12">
      <c r="A20" s="359" t="s">
        <v>75</v>
      </c>
      <c r="B20" s="371" t="s">
        <v>76</v>
      </c>
      <c r="C20" s="10" t="s">
        <v>77</v>
      </c>
      <c r="D20" s="360"/>
      <c r="E20" s="360"/>
      <c r="F20" s="361"/>
      <c r="G20" s="361"/>
      <c r="H20" s="10" t="s">
        <v>20</v>
      </c>
      <c r="I20" s="362"/>
      <c r="J20" s="357">
        <v>130</v>
      </c>
      <c r="K20" s="358">
        <v>130</v>
      </c>
      <c r="L20" s="358">
        <v>130</v>
      </c>
    </row>
    <row r="21" s="348" customFormat="1" ht="167" customHeight="1" spans="1:12">
      <c r="A21" s="363">
        <v>6</v>
      </c>
      <c r="B21" s="371" t="s">
        <v>78</v>
      </c>
      <c r="C21" s="10" t="s">
        <v>79</v>
      </c>
      <c r="D21" s="360" t="s">
        <v>80</v>
      </c>
      <c r="E21" s="360" t="s">
        <v>67</v>
      </c>
      <c r="F21" s="361" t="s">
        <v>81</v>
      </c>
      <c r="G21" s="361"/>
      <c r="H21" s="10" t="s">
        <v>20</v>
      </c>
      <c r="I21" s="362"/>
      <c r="J21" s="357">
        <v>1200</v>
      </c>
      <c r="K21" s="358">
        <v>960</v>
      </c>
      <c r="L21" s="357">
        <v>720</v>
      </c>
    </row>
    <row r="22" s="348" customFormat="1" ht="52" customHeight="1" spans="1:12">
      <c r="A22" s="364" t="s">
        <v>82</v>
      </c>
      <c r="B22" s="371" t="s">
        <v>83</v>
      </c>
      <c r="C22" s="10" t="s">
        <v>84</v>
      </c>
      <c r="D22" s="360"/>
      <c r="E22" s="360"/>
      <c r="F22" s="361"/>
      <c r="G22" s="361"/>
      <c r="H22" s="10" t="s">
        <v>20</v>
      </c>
      <c r="I22" s="12" t="s">
        <v>59</v>
      </c>
      <c r="J22" s="357">
        <v>120</v>
      </c>
      <c r="K22" s="358">
        <v>120</v>
      </c>
      <c r="L22" s="358">
        <v>120</v>
      </c>
    </row>
    <row r="23" s="348" customFormat="1" ht="54" customHeight="1" spans="1:12">
      <c r="A23" s="364" t="s">
        <v>85</v>
      </c>
      <c r="B23" s="371" t="s">
        <v>86</v>
      </c>
      <c r="C23" s="10" t="s">
        <v>87</v>
      </c>
      <c r="D23" s="360"/>
      <c r="E23" s="360"/>
      <c r="F23" s="361"/>
      <c r="G23" s="361"/>
      <c r="H23" s="10" t="s">
        <v>20</v>
      </c>
      <c r="I23" s="360" t="s">
        <v>63</v>
      </c>
      <c r="J23" s="357">
        <v>1860</v>
      </c>
      <c r="K23" s="358">
        <v>1860</v>
      </c>
      <c r="L23" s="358">
        <v>1860</v>
      </c>
    </row>
    <row r="24" s="348" customFormat="1" ht="57" customHeight="1" spans="1:12">
      <c r="A24" s="364" t="s">
        <v>88</v>
      </c>
      <c r="B24" s="371" t="s">
        <v>89</v>
      </c>
      <c r="C24" s="10" t="s">
        <v>90</v>
      </c>
      <c r="D24" s="360"/>
      <c r="E24" s="360"/>
      <c r="F24" s="361"/>
      <c r="G24" s="361"/>
      <c r="H24" s="10" t="s">
        <v>20</v>
      </c>
      <c r="I24" s="360" t="s">
        <v>91</v>
      </c>
      <c r="J24" s="357">
        <v>1500</v>
      </c>
      <c r="K24" s="358">
        <v>1500</v>
      </c>
      <c r="L24" s="358">
        <v>1500</v>
      </c>
    </row>
    <row r="25" s="348" customFormat="1" ht="80" customHeight="1" spans="1:12">
      <c r="A25" s="364" t="s">
        <v>92</v>
      </c>
      <c r="B25" s="371" t="s">
        <v>93</v>
      </c>
      <c r="C25" s="10" t="s">
        <v>94</v>
      </c>
      <c r="D25" s="360"/>
      <c r="E25" s="360"/>
      <c r="F25" s="361"/>
      <c r="G25" s="361"/>
      <c r="H25" s="10" t="s">
        <v>20</v>
      </c>
      <c r="I25" s="106" t="s">
        <v>95</v>
      </c>
      <c r="J25" s="357">
        <v>450</v>
      </c>
      <c r="K25" s="358">
        <v>450</v>
      </c>
      <c r="L25" s="358">
        <v>450</v>
      </c>
    </row>
    <row r="26" s="348" customFormat="1" ht="37" customHeight="1" spans="1:12">
      <c r="A26" s="364" t="s">
        <v>96</v>
      </c>
      <c r="B26" s="371" t="s">
        <v>97</v>
      </c>
      <c r="C26" s="10" t="s">
        <v>98</v>
      </c>
      <c r="D26" s="360"/>
      <c r="E26" s="360"/>
      <c r="F26" s="361"/>
      <c r="G26" s="361"/>
      <c r="H26" s="10" t="s">
        <v>20</v>
      </c>
      <c r="I26" s="362"/>
      <c r="J26" s="357">
        <v>500</v>
      </c>
      <c r="K26" s="358">
        <v>500</v>
      </c>
      <c r="L26" s="358">
        <v>500</v>
      </c>
    </row>
    <row r="27" s="348" customFormat="1" ht="28.5" spans="1:12">
      <c r="A27" s="364" t="s">
        <v>99</v>
      </c>
      <c r="B27" s="371" t="s">
        <v>100</v>
      </c>
      <c r="C27" s="10" t="s">
        <v>101</v>
      </c>
      <c r="D27" s="360"/>
      <c r="E27" s="360"/>
      <c r="F27" s="361"/>
      <c r="G27" s="361"/>
      <c r="H27" s="10" t="s">
        <v>20</v>
      </c>
      <c r="I27" s="362"/>
      <c r="J27" s="357">
        <v>1000</v>
      </c>
      <c r="K27" s="358">
        <v>1000</v>
      </c>
      <c r="L27" s="358">
        <v>1000</v>
      </c>
    </row>
    <row r="28" s="348" customFormat="1" ht="28.5" spans="1:12">
      <c r="A28" s="365" t="s">
        <v>102</v>
      </c>
      <c r="B28" s="371" t="s">
        <v>103</v>
      </c>
      <c r="C28" s="10" t="s">
        <v>104</v>
      </c>
      <c r="D28" s="360"/>
      <c r="E28" s="360"/>
      <c r="F28" s="361"/>
      <c r="G28" s="361"/>
      <c r="H28" s="10" t="s">
        <v>20</v>
      </c>
      <c r="I28" s="362"/>
      <c r="J28" s="357">
        <v>680</v>
      </c>
      <c r="K28" s="358">
        <v>680</v>
      </c>
      <c r="L28" s="358">
        <v>680</v>
      </c>
    </row>
    <row r="29" s="348" customFormat="1" ht="104" customHeight="1" spans="1:12">
      <c r="A29" s="43">
        <v>7</v>
      </c>
      <c r="B29" s="371" t="s">
        <v>105</v>
      </c>
      <c r="C29" s="10" t="s">
        <v>106</v>
      </c>
      <c r="D29" s="360" t="s">
        <v>107</v>
      </c>
      <c r="E29" s="360" t="s">
        <v>108</v>
      </c>
      <c r="F29" s="361" t="s">
        <v>109</v>
      </c>
      <c r="G29" s="361"/>
      <c r="H29" s="362" t="s">
        <v>110</v>
      </c>
      <c r="I29" s="106" t="s">
        <v>111</v>
      </c>
      <c r="J29" s="357">
        <v>25000</v>
      </c>
      <c r="K29" s="358">
        <v>20000</v>
      </c>
      <c r="L29" s="357">
        <v>15000</v>
      </c>
    </row>
    <row r="30" s="348" customFormat="1" ht="54" customHeight="1" spans="1:12">
      <c r="A30" s="359" t="s">
        <v>112</v>
      </c>
      <c r="B30" s="371" t="s">
        <v>113</v>
      </c>
      <c r="C30" s="10" t="s">
        <v>114</v>
      </c>
      <c r="D30" s="360"/>
      <c r="E30" s="360"/>
      <c r="F30" s="361"/>
      <c r="G30" s="361"/>
      <c r="H30" s="362" t="s">
        <v>110</v>
      </c>
      <c r="I30" s="106" t="s">
        <v>91</v>
      </c>
      <c r="J30" s="357">
        <v>7500</v>
      </c>
      <c r="K30" s="358">
        <v>7500</v>
      </c>
      <c r="L30" s="358">
        <v>7500</v>
      </c>
    </row>
    <row r="31" s="348" customFormat="1" ht="84" customHeight="1" spans="1:12">
      <c r="A31" s="359" t="s">
        <v>115</v>
      </c>
      <c r="B31" s="371" t="s">
        <v>116</v>
      </c>
      <c r="C31" s="10" t="s">
        <v>117</v>
      </c>
      <c r="D31" s="360"/>
      <c r="E31" s="360"/>
      <c r="F31" s="361"/>
      <c r="G31" s="361"/>
      <c r="H31" s="362" t="s">
        <v>110</v>
      </c>
      <c r="I31" s="106" t="s">
        <v>95</v>
      </c>
      <c r="J31" s="357">
        <v>500</v>
      </c>
      <c r="K31" s="358">
        <v>500</v>
      </c>
      <c r="L31" s="358">
        <v>500</v>
      </c>
    </row>
    <row r="32" s="349" customFormat="1" ht="60" customHeight="1" spans="1:12">
      <c r="A32" s="359" t="s">
        <v>118</v>
      </c>
      <c r="B32" s="371" t="s">
        <v>119</v>
      </c>
      <c r="C32" s="10" t="s">
        <v>120</v>
      </c>
      <c r="D32" s="360"/>
      <c r="E32" s="360"/>
      <c r="F32" s="361"/>
      <c r="G32" s="361"/>
      <c r="H32" s="362" t="s">
        <v>110</v>
      </c>
      <c r="I32" s="106" t="s">
        <v>63</v>
      </c>
      <c r="J32" s="357">
        <v>25000</v>
      </c>
      <c r="K32" s="358">
        <v>25000</v>
      </c>
      <c r="L32" s="358">
        <v>25000</v>
      </c>
    </row>
    <row r="33" s="348" customFormat="1" ht="115" customHeight="1" spans="1:12">
      <c r="A33" s="43">
        <v>8</v>
      </c>
      <c r="B33" s="371" t="s">
        <v>121</v>
      </c>
      <c r="C33" s="43" t="s">
        <v>122</v>
      </c>
      <c r="D33" s="106" t="s">
        <v>123</v>
      </c>
      <c r="E33" s="106" t="s">
        <v>124</v>
      </c>
      <c r="F33" s="106"/>
      <c r="G33" s="106"/>
      <c r="H33" s="43" t="s">
        <v>20</v>
      </c>
      <c r="I33" s="106"/>
      <c r="J33" s="357" t="s">
        <v>125</v>
      </c>
      <c r="K33" s="357" t="s">
        <v>125</v>
      </c>
      <c r="L33" s="357" t="s">
        <v>125</v>
      </c>
    </row>
    <row r="34" s="348" customFormat="1" ht="113" customHeight="1" spans="1:12">
      <c r="A34" s="43">
        <v>9</v>
      </c>
      <c r="B34" s="371" t="s">
        <v>126</v>
      </c>
      <c r="C34" s="43" t="s">
        <v>127</v>
      </c>
      <c r="D34" s="106" t="s">
        <v>128</v>
      </c>
      <c r="E34" s="106" t="s">
        <v>124</v>
      </c>
      <c r="F34" s="106"/>
      <c r="G34" s="106"/>
      <c r="H34" s="43" t="s">
        <v>20</v>
      </c>
      <c r="I34" s="106"/>
      <c r="J34" s="357" t="s">
        <v>125</v>
      </c>
      <c r="K34" s="357" t="s">
        <v>125</v>
      </c>
      <c r="L34" s="357" t="s">
        <v>125</v>
      </c>
    </row>
    <row r="35" s="348" customFormat="1" ht="94" customHeight="1" spans="1:12">
      <c r="A35" s="43">
        <v>10</v>
      </c>
      <c r="B35" s="371" t="s">
        <v>129</v>
      </c>
      <c r="C35" s="43" t="s">
        <v>130</v>
      </c>
      <c r="D35" s="106" t="s">
        <v>131</v>
      </c>
      <c r="E35" s="106" t="s">
        <v>132</v>
      </c>
      <c r="F35" s="106"/>
      <c r="G35" s="106"/>
      <c r="H35" s="43" t="s">
        <v>20</v>
      </c>
      <c r="I35" s="106"/>
      <c r="J35" s="357" t="s">
        <v>125</v>
      </c>
      <c r="K35" s="357" t="s">
        <v>125</v>
      </c>
      <c r="L35" s="357" t="s">
        <v>125</v>
      </c>
    </row>
    <row r="36" s="348" customFormat="1" ht="126" customHeight="1" spans="1:12">
      <c r="A36" s="43">
        <v>11</v>
      </c>
      <c r="B36" s="371" t="s">
        <v>133</v>
      </c>
      <c r="C36" s="10" t="s">
        <v>134</v>
      </c>
      <c r="D36" s="12" t="s">
        <v>135</v>
      </c>
      <c r="E36" s="12" t="s">
        <v>136</v>
      </c>
      <c r="F36" s="21" t="s">
        <v>137</v>
      </c>
      <c r="G36" s="21"/>
      <c r="H36" s="10" t="s">
        <v>20</v>
      </c>
      <c r="I36" s="106" t="s">
        <v>138</v>
      </c>
      <c r="J36" s="357">
        <v>1210</v>
      </c>
      <c r="K36" s="358">
        <v>968</v>
      </c>
      <c r="L36" s="357">
        <v>726</v>
      </c>
    </row>
    <row r="37" s="348" customFormat="1" ht="39" customHeight="1" spans="1:12">
      <c r="A37" s="359" t="s">
        <v>139</v>
      </c>
      <c r="B37" s="371" t="s">
        <v>140</v>
      </c>
      <c r="C37" s="10" t="s">
        <v>141</v>
      </c>
      <c r="D37" s="12"/>
      <c r="E37" s="12"/>
      <c r="F37" s="21"/>
      <c r="G37" s="21"/>
      <c r="H37" s="10" t="s">
        <v>20</v>
      </c>
      <c r="I37" s="10"/>
      <c r="J37" s="357">
        <v>420</v>
      </c>
      <c r="K37" s="358">
        <v>420</v>
      </c>
      <c r="L37" s="358">
        <v>420</v>
      </c>
    </row>
    <row r="38" s="348" customFormat="1" ht="41" customHeight="1" spans="1:12">
      <c r="A38" s="359" t="s">
        <v>142</v>
      </c>
      <c r="B38" s="371" t="s">
        <v>143</v>
      </c>
      <c r="C38" s="10" t="s">
        <v>144</v>
      </c>
      <c r="D38" s="12"/>
      <c r="E38" s="12"/>
      <c r="F38" s="21"/>
      <c r="G38" s="21"/>
      <c r="H38" s="10" t="s">
        <v>20</v>
      </c>
      <c r="I38" s="10"/>
      <c r="J38" s="357">
        <v>500</v>
      </c>
      <c r="K38" s="357">
        <v>500</v>
      </c>
      <c r="L38" s="357">
        <v>500</v>
      </c>
    </row>
    <row r="39" s="348" customFormat="1" ht="39" customHeight="1" spans="1:12">
      <c r="A39" s="359" t="s">
        <v>145</v>
      </c>
      <c r="B39" s="371" t="s">
        <v>146</v>
      </c>
      <c r="C39" s="10" t="s">
        <v>147</v>
      </c>
      <c r="D39" s="12"/>
      <c r="E39" s="12"/>
      <c r="F39" s="21"/>
      <c r="G39" s="21"/>
      <c r="H39" s="10" t="s">
        <v>20</v>
      </c>
      <c r="I39" s="10"/>
      <c r="J39" s="357">
        <v>180</v>
      </c>
      <c r="K39" s="358">
        <v>180</v>
      </c>
      <c r="L39" s="358">
        <v>180</v>
      </c>
    </row>
    <row r="40" s="348" customFormat="1" ht="43" customHeight="1" spans="1:12">
      <c r="A40" s="359" t="s">
        <v>148</v>
      </c>
      <c r="B40" s="371" t="s">
        <v>149</v>
      </c>
      <c r="C40" s="10" t="s">
        <v>150</v>
      </c>
      <c r="D40" s="12"/>
      <c r="E40" s="12"/>
      <c r="F40" s="21"/>
      <c r="G40" s="21"/>
      <c r="H40" s="10" t="s">
        <v>20</v>
      </c>
      <c r="I40" s="10"/>
      <c r="J40" s="357">
        <v>550</v>
      </c>
      <c r="K40" s="357">
        <v>550</v>
      </c>
      <c r="L40" s="357">
        <v>550</v>
      </c>
    </row>
    <row r="41" s="348" customFormat="1" ht="48" customHeight="1" spans="1:12">
      <c r="A41" s="359" t="s">
        <v>151</v>
      </c>
      <c r="B41" s="371" t="s">
        <v>152</v>
      </c>
      <c r="C41" s="10" t="s">
        <v>153</v>
      </c>
      <c r="D41" s="12"/>
      <c r="E41" s="12"/>
      <c r="F41" s="21"/>
      <c r="G41" s="21"/>
      <c r="H41" s="10" t="s">
        <v>20</v>
      </c>
      <c r="I41" s="10"/>
      <c r="J41" s="357">
        <v>850</v>
      </c>
      <c r="K41" s="358">
        <v>850</v>
      </c>
      <c r="L41" s="358">
        <v>850</v>
      </c>
    </row>
    <row r="42" s="348" customFormat="1" ht="108" customHeight="1" spans="1:12">
      <c r="A42" s="43">
        <v>12</v>
      </c>
      <c r="B42" s="371" t="s">
        <v>154</v>
      </c>
      <c r="C42" s="10" t="s">
        <v>155</v>
      </c>
      <c r="D42" s="12" t="s">
        <v>156</v>
      </c>
      <c r="E42" s="12" t="s">
        <v>157</v>
      </c>
      <c r="F42" s="10"/>
      <c r="G42" s="10"/>
      <c r="H42" s="10" t="s">
        <v>20</v>
      </c>
      <c r="I42" s="12" t="s">
        <v>158</v>
      </c>
      <c r="J42" s="357">
        <v>510</v>
      </c>
      <c r="K42" s="358">
        <v>408</v>
      </c>
      <c r="L42" s="357">
        <v>306</v>
      </c>
    </row>
    <row r="43" s="348" customFormat="1" ht="42" customHeight="1" spans="1:12">
      <c r="A43" s="359" t="s">
        <v>159</v>
      </c>
      <c r="B43" s="10"/>
      <c r="C43" s="10" t="s">
        <v>160</v>
      </c>
      <c r="D43" s="12"/>
      <c r="E43" s="12"/>
      <c r="F43" s="10"/>
      <c r="G43" s="10"/>
      <c r="H43" s="10" t="s">
        <v>20</v>
      </c>
      <c r="I43" s="12" t="s">
        <v>161</v>
      </c>
      <c r="J43" s="357">
        <v>510</v>
      </c>
      <c r="K43" s="358">
        <v>408</v>
      </c>
      <c r="L43" s="357">
        <v>306</v>
      </c>
    </row>
    <row r="44" s="348" customFormat="1" ht="111" customHeight="1" spans="1:12">
      <c r="A44" s="43">
        <v>13</v>
      </c>
      <c r="B44" s="371" t="s">
        <v>162</v>
      </c>
      <c r="C44" s="10" t="s">
        <v>163</v>
      </c>
      <c r="D44" s="12" t="s">
        <v>164</v>
      </c>
      <c r="E44" s="12" t="s">
        <v>165</v>
      </c>
      <c r="F44" s="10"/>
      <c r="G44" s="10"/>
      <c r="H44" s="10" t="s">
        <v>20</v>
      </c>
      <c r="I44" s="10"/>
      <c r="J44" s="357">
        <v>2020</v>
      </c>
      <c r="K44" s="358">
        <v>1616</v>
      </c>
      <c r="L44" s="357">
        <v>1212</v>
      </c>
    </row>
    <row r="45" s="348" customFormat="1" ht="103" customHeight="1" spans="1:12">
      <c r="A45" s="43">
        <v>14</v>
      </c>
      <c r="B45" s="371" t="s">
        <v>166</v>
      </c>
      <c r="C45" s="10" t="s">
        <v>167</v>
      </c>
      <c r="D45" s="12" t="s">
        <v>168</v>
      </c>
      <c r="E45" s="12" t="s">
        <v>169</v>
      </c>
      <c r="F45" s="12"/>
      <c r="G45" s="12"/>
      <c r="H45" s="10" t="s">
        <v>20</v>
      </c>
      <c r="I45" s="12" t="s">
        <v>170</v>
      </c>
      <c r="J45" s="357">
        <v>61</v>
      </c>
      <c r="K45" s="358">
        <v>48.8</v>
      </c>
      <c r="L45" s="357">
        <v>36.6</v>
      </c>
    </row>
    <row r="46" s="348" customFormat="1" ht="86" customHeight="1" spans="1:12">
      <c r="A46" s="43">
        <v>15</v>
      </c>
      <c r="B46" s="371" t="s">
        <v>171</v>
      </c>
      <c r="C46" s="10" t="s">
        <v>172</v>
      </c>
      <c r="D46" s="12" t="s">
        <v>173</v>
      </c>
      <c r="E46" s="12" t="s">
        <v>174</v>
      </c>
      <c r="F46" s="12"/>
      <c r="G46" s="12"/>
      <c r="H46" s="10" t="s">
        <v>20</v>
      </c>
      <c r="I46" s="12" t="s">
        <v>175</v>
      </c>
      <c r="J46" s="357">
        <v>12300</v>
      </c>
      <c r="K46" s="358">
        <v>9840</v>
      </c>
      <c r="L46" s="357">
        <v>7380</v>
      </c>
    </row>
    <row r="47" s="348" customFormat="1" ht="220" customHeight="1" spans="1:12">
      <c r="A47" s="366" t="s">
        <v>176</v>
      </c>
      <c r="B47" s="367"/>
      <c r="C47" s="368"/>
      <c r="D47" s="367"/>
      <c r="E47" s="367"/>
      <c r="F47" s="367"/>
      <c r="G47" s="367"/>
      <c r="H47" s="367"/>
      <c r="I47" s="367"/>
      <c r="J47" s="367"/>
      <c r="K47" s="367"/>
      <c r="L47" s="367"/>
    </row>
    <row r="48" s="348" customFormat="1" spans="1:12">
      <c r="B48" s="369"/>
      <c r="D48" s="370"/>
      <c r="E48" s="370"/>
      <c r="F48" s="370"/>
      <c r="G48" s="370"/>
    </row>
    <row r="49" s="348" customFormat="1" spans="1:12">
      <c r="B49" s="369"/>
      <c r="D49" s="370"/>
      <c r="E49" s="370"/>
      <c r="F49" s="370"/>
      <c r="G49" s="370"/>
    </row>
    <row r="50" s="348" customFormat="1" spans="1:12">
      <c r="B50" s="369"/>
      <c r="D50" s="370"/>
      <c r="E50" s="370"/>
      <c r="F50" s="370"/>
      <c r="G50" s="370"/>
    </row>
    <row r="51" s="348" customFormat="1" spans="1:12">
      <c r="B51" s="369"/>
      <c r="D51" s="370"/>
      <c r="E51" s="370"/>
      <c r="F51" s="370"/>
      <c r="G51" s="370"/>
    </row>
    <row r="52" s="348" customFormat="1" spans="1:12">
      <c r="B52" s="369"/>
      <c r="D52" s="370"/>
      <c r="E52" s="370"/>
      <c r="F52" s="370"/>
      <c r="G52" s="370"/>
    </row>
    <row r="53" s="348" customFormat="1" spans="1:12">
      <c r="B53" s="369"/>
      <c r="D53" s="370"/>
      <c r="E53" s="370"/>
      <c r="F53" s="370"/>
      <c r="G53" s="370"/>
    </row>
    <row r="54" s="348" customFormat="1" spans="1:12">
      <c r="B54" s="369"/>
      <c r="D54" s="370"/>
      <c r="E54" s="370"/>
      <c r="F54" s="370"/>
      <c r="G54" s="370"/>
    </row>
    <row r="55" s="350" customFormat="1" spans="1:12">
      <c r="A55" s="348"/>
      <c r="B55" s="369"/>
      <c r="C55" s="348"/>
      <c r="D55" s="370"/>
      <c r="E55" s="370"/>
      <c r="F55" s="370"/>
      <c r="G55" s="370"/>
      <c r="H55" s="348"/>
      <c r="I55" s="348"/>
      <c r="J55" s="348"/>
      <c r="K55" s="348"/>
      <c r="L55" s="348"/>
    </row>
    <row r="56" s="351" customFormat="1" spans="1:12">
      <c r="A56" s="348"/>
      <c r="B56" s="369"/>
      <c r="C56" s="348"/>
      <c r="D56" s="370"/>
      <c r="E56" s="370"/>
      <c r="F56" s="370"/>
      <c r="G56" s="370"/>
      <c r="H56" s="348"/>
      <c r="I56" s="348"/>
      <c r="J56" s="348"/>
      <c r="K56" s="348"/>
      <c r="L56" s="348"/>
    </row>
  </sheetData>
  <autoFilter xmlns:etc="http://www.wps.cn/officeDocument/2017/etCustomData" ref="A4:L47" etc:filterBottomFollowUsedRange="0">
    <extLst/>
  </autoFilter>
  <mergeCells count="13">
    <mergeCell ref="A1:B1"/>
    <mergeCell ref="A2:L2"/>
    <mergeCell ref="J3:L3"/>
    <mergeCell ref="A47:L47"/>
    <mergeCell ref="A3:A4"/>
    <mergeCell ref="B3:B4"/>
    <mergeCell ref="C3:C4"/>
    <mergeCell ref="D3:D4"/>
    <mergeCell ref="E3:E4"/>
    <mergeCell ref="F3:F4"/>
    <mergeCell ref="G3:G4"/>
    <mergeCell ref="H3:H4"/>
    <mergeCell ref="I3:I4"/>
  </mergeCells>
  <pageMargins left="0.700694444444445" right="0.700694444444445" top="0.751388888888889" bottom="0.751388888888889" header="0.298611111111111" footer="0.298611111111111"/>
  <pageSetup paperSize="9" scale="60" fitToHeight="0" orientation="landscape" horizontalDpi="600"/>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8"/>
  <sheetViews>
    <sheetView zoomScale="90" zoomScaleNormal="90" workbookViewId="0">
      <pane ySplit="5" topLeftCell="A6" activePane="bottomLeft" state="frozen"/>
      <selection/>
      <selection pane="bottomLeft" activeCell="A2" sqref="A2:L2"/>
    </sheetView>
  </sheetViews>
  <sheetFormatPr defaultColWidth="37.6333333333333" defaultRowHeight="12"/>
  <cols>
    <col min="1" max="1" width="7.15833333333333" style="61" customWidth="1"/>
    <col min="2" max="2" width="13.075" style="61" customWidth="1"/>
    <col min="3" max="3" width="10.7916666666667" style="62" customWidth="1"/>
    <col min="4" max="4" width="11.0166666666667" style="63" customWidth="1"/>
    <col min="5" max="5" width="11.9416666666667" style="61" customWidth="1"/>
    <col min="6" max="6" width="17.4916666666667" style="63" customWidth="1"/>
    <col min="7" max="7" width="14.8833333333333" style="63" customWidth="1"/>
    <col min="8" max="8" width="18.7083333333333" style="63" customWidth="1"/>
    <col min="9" max="9" width="11.425" style="64" customWidth="1"/>
    <col min="10" max="10" width="22.4666666666667" style="64" customWidth="1"/>
    <col min="11" max="11" width="10.3916666666667" style="58" customWidth="1"/>
    <col min="12" max="12" width="22.9583333333333" style="64" customWidth="1"/>
    <col min="13" max="13" width="27.9166666666667" style="58" customWidth="1"/>
    <col min="14" max="16380" width="37.6333333333333" style="58" customWidth="1"/>
    <col min="16381" max="16384" width="37.6333333333333" style="58"/>
  </cols>
  <sheetData>
    <row r="1" s="58" customFormat="1" ht="22" customHeight="1" spans="1:12">
      <c r="A1" s="65" t="s">
        <v>4506</v>
      </c>
      <c r="B1" s="66"/>
      <c r="C1" s="65"/>
      <c r="D1" s="65"/>
      <c r="E1" s="65"/>
      <c r="F1" s="65"/>
      <c r="G1" s="65"/>
      <c r="H1" s="65"/>
      <c r="I1" s="65"/>
      <c r="J1" s="65"/>
      <c r="K1" s="65"/>
      <c r="L1" s="65"/>
    </row>
    <row r="2" s="59" customFormat="1" ht="31" customHeight="1" spans="1:12">
      <c r="A2" s="5" t="s">
        <v>4507</v>
      </c>
      <c r="B2" s="5"/>
      <c r="C2" s="5"/>
      <c r="D2" s="5"/>
      <c r="E2" s="5"/>
      <c r="F2" s="5"/>
      <c r="G2" s="5"/>
      <c r="H2" s="5"/>
      <c r="I2" s="5"/>
      <c r="J2" s="5"/>
      <c r="K2" s="5"/>
      <c r="L2" s="5"/>
    </row>
    <row r="3" s="60" customFormat="1" ht="47.55" customHeight="1" spans="1:12">
      <c r="A3" s="67" t="s">
        <v>2</v>
      </c>
      <c r="B3" s="67" t="s">
        <v>4</v>
      </c>
      <c r="C3" s="67" t="s">
        <v>7</v>
      </c>
      <c r="D3" s="67" t="s">
        <v>8</v>
      </c>
      <c r="E3" s="67" t="s">
        <v>9</v>
      </c>
      <c r="F3" s="67" t="s">
        <v>10</v>
      </c>
      <c r="G3" s="67" t="s">
        <v>3039</v>
      </c>
      <c r="H3" s="67"/>
      <c r="I3" s="67" t="s">
        <v>3172</v>
      </c>
      <c r="J3" s="67"/>
      <c r="K3" s="67"/>
      <c r="L3" s="67"/>
    </row>
    <row r="4" s="60" customFormat="1" ht="20" customHeight="1" spans="1:12">
      <c r="A4" s="67"/>
      <c r="B4" s="67"/>
      <c r="C4" s="67"/>
      <c r="D4" s="67"/>
      <c r="E4" s="67"/>
      <c r="F4" s="67"/>
      <c r="G4" s="67" t="s">
        <v>3041</v>
      </c>
      <c r="H4" s="67"/>
      <c r="I4" s="67" t="s">
        <v>3041</v>
      </c>
      <c r="J4" s="67"/>
      <c r="K4" s="67" t="s">
        <v>3042</v>
      </c>
      <c r="L4" s="67"/>
    </row>
    <row r="5" s="58" customFormat="1" ht="14.25" spans="1:12">
      <c r="A5" s="67"/>
      <c r="B5" s="67"/>
      <c r="C5" s="67"/>
      <c r="D5" s="67"/>
      <c r="E5" s="67"/>
      <c r="F5" s="67"/>
      <c r="G5" s="67" t="s">
        <v>3</v>
      </c>
      <c r="H5" s="67" t="s">
        <v>4</v>
      </c>
      <c r="I5" s="67" t="s">
        <v>3</v>
      </c>
      <c r="J5" s="67" t="s">
        <v>4</v>
      </c>
      <c r="K5" s="67" t="s">
        <v>3</v>
      </c>
      <c r="L5" s="67" t="s">
        <v>4</v>
      </c>
    </row>
    <row r="6" s="58" customFormat="1" ht="111" customHeight="1" spans="1:12">
      <c r="A6" s="68">
        <v>1</v>
      </c>
      <c r="B6" s="68" t="s">
        <v>2901</v>
      </c>
      <c r="C6" s="12"/>
      <c r="D6" s="17"/>
      <c r="E6" s="10" t="s">
        <v>2906</v>
      </c>
      <c r="F6" s="12" t="s">
        <v>4508</v>
      </c>
      <c r="G6" s="21" t="s">
        <v>4509</v>
      </c>
      <c r="H6" s="21" t="s">
        <v>4510</v>
      </c>
      <c r="I6" s="18"/>
      <c r="J6" s="18"/>
      <c r="K6" s="17"/>
      <c r="L6" s="18"/>
    </row>
    <row r="7" s="58" customFormat="1" ht="47" customHeight="1" spans="1:12">
      <c r="A7" s="69"/>
      <c r="B7" s="69"/>
      <c r="C7" s="12" t="s">
        <v>2904</v>
      </c>
      <c r="D7" s="17"/>
      <c r="E7" s="10"/>
      <c r="F7" s="12"/>
      <c r="G7" s="21"/>
      <c r="H7" s="21"/>
      <c r="I7" s="18"/>
      <c r="J7" s="18"/>
      <c r="K7" s="17"/>
      <c r="L7" s="18"/>
    </row>
    <row r="8" s="58" customFormat="1" ht="46" customHeight="1" spans="1:12">
      <c r="A8" s="70"/>
      <c r="B8" s="70"/>
      <c r="C8" s="12"/>
      <c r="D8" s="21" t="s">
        <v>2905</v>
      </c>
      <c r="E8" s="10"/>
      <c r="F8" s="12"/>
      <c r="G8" s="21"/>
      <c r="H8" s="21"/>
      <c r="I8" s="18"/>
      <c r="J8" s="18"/>
      <c r="K8" s="17"/>
      <c r="L8" s="18"/>
    </row>
    <row r="9" s="58" customFormat="1" ht="225" customHeight="1" spans="1:12">
      <c r="A9" s="10">
        <v>2</v>
      </c>
      <c r="B9" s="10" t="s">
        <v>4511</v>
      </c>
      <c r="C9" s="12"/>
      <c r="D9" s="21"/>
      <c r="E9" s="10" t="s">
        <v>2906</v>
      </c>
      <c r="F9" s="12" t="s">
        <v>4508</v>
      </c>
      <c r="G9" s="71" t="s">
        <v>4512</v>
      </c>
      <c r="H9" s="71" t="s">
        <v>4513</v>
      </c>
      <c r="I9" s="12" t="s">
        <v>4514</v>
      </c>
      <c r="J9" s="12" t="s">
        <v>4515</v>
      </c>
      <c r="K9" s="21" t="s">
        <v>4516</v>
      </c>
      <c r="L9" s="12" t="s">
        <v>4517</v>
      </c>
    </row>
    <row r="10" s="58" customFormat="1" ht="47" customHeight="1" spans="1:12">
      <c r="A10" s="10"/>
      <c r="B10" s="10"/>
      <c r="C10" s="12" t="s">
        <v>2904</v>
      </c>
      <c r="D10" s="21"/>
      <c r="E10" s="10"/>
      <c r="F10" s="12"/>
      <c r="G10" s="21"/>
      <c r="H10" s="21"/>
      <c r="I10" s="12"/>
      <c r="J10" s="12"/>
      <c r="K10" s="21"/>
      <c r="L10" s="12"/>
    </row>
    <row r="11" s="58" customFormat="1" ht="48" customHeight="1" spans="1:12">
      <c r="A11" s="10"/>
      <c r="B11" s="10"/>
      <c r="C11" s="12"/>
      <c r="D11" s="21" t="s">
        <v>2905</v>
      </c>
      <c r="E11" s="10"/>
      <c r="F11" s="12"/>
      <c r="G11" s="21"/>
      <c r="H11" s="21"/>
      <c r="I11" s="18"/>
      <c r="J11" s="18"/>
      <c r="K11" s="17"/>
      <c r="L11" s="18"/>
    </row>
    <row r="12" s="58" customFormat="1" ht="86" customHeight="1" spans="1:12">
      <c r="A12" s="10">
        <v>3</v>
      </c>
      <c r="B12" s="10" t="s">
        <v>4518</v>
      </c>
      <c r="C12" s="12"/>
      <c r="D12" s="21"/>
      <c r="E12" s="10" t="s">
        <v>2906</v>
      </c>
      <c r="F12" s="12" t="s">
        <v>4508</v>
      </c>
      <c r="G12" s="71" t="s">
        <v>4519</v>
      </c>
      <c r="H12" s="71" t="s">
        <v>4520</v>
      </c>
      <c r="I12" s="18" t="s">
        <v>4521</v>
      </c>
      <c r="J12" s="18" t="s">
        <v>4522</v>
      </c>
      <c r="K12" s="21" t="s">
        <v>4523</v>
      </c>
      <c r="L12" s="12" t="s">
        <v>4524</v>
      </c>
    </row>
    <row r="13" s="58" customFormat="1" ht="50" customHeight="1" spans="1:12">
      <c r="A13" s="10"/>
      <c r="B13" s="10"/>
      <c r="C13" s="12" t="s">
        <v>2904</v>
      </c>
      <c r="D13" s="21"/>
      <c r="E13" s="10"/>
      <c r="F13" s="12"/>
      <c r="G13" s="21"/>
      <c r="H13" s="21"/>
      <c r="I13" s="18"/>
      <c r="J13" s="18"/>
      <c r="K13" s="21"/>
      <c r="L13" s="12"/>
    </row>
    <row r="14" s="58" customFormat="1" ht="53" customHeight="1" spans="1:12">
      <c r="A14" s="10"/>
      <c r="B14" s="10"/>
      <c r="C14" s="12"/>
      <c r="D14" s="21" t="s">
        <v>2905</v>
      </c>
      <c r="E14" s="10"/>
      <c r="F14" s="12"/>
      <c r="G14" s="21"/>
      <c r="H14" s="21"/>
      <c r="I14" s="18"/>
      <c r="J14" s="18"/>
      <c r="K14" s="17"/>
      <c r="L14" s="18"/>
    </row>
    <row r="15" s="58" customFormat="1" ht="366" customHeight="1" spans="1:12">
      <c r="A15" s="10">
        <v>4</v>
      </c>
      <c r="B15" s="10" t="s">
        <v>4525</v>
      </c>
      <c r="C15" s="12"/>
      <c r="D15" s="21"/>
      <c r="E15" s="10" t="s">
        <v>2906</v>
      </c>
      <c r="F15" s="12" t="s">
        <v>4508</v>
      </c>
      <c r="G15" s="71" t="s">
        <v>4526</v>
      </c>
      <c r="H15" s="71" t="s">
        <v>4527</v>
      </c>
      <c r="I15" s="12"/>
      <c r="J15" s="12"/>
      <c r="K15" s="21" t="s">
        <v>4528</v>
      </c>
      <c r="L15" s="12" t="s">
        <v>4529</v>
      </c>
    </row>
    <row r="16" s="58" customFormat="1" ht="62" customHeight="1" spans="1:12">
      <c r="A16" s="10"/>
      <c r="B16" s="10"/>
      <c r="C16" s="12" t="s">
        <v>2904</v>
      </c>
      <c r="D16" s="21"/>
      <c r="E16" s="10"/>
      <c r="F16" s="12"/>
      <c r="G16" s="21"/>
      <c r="H16" s="21"/>
      <c r="I16" s="18"/>
      <c r="J16" s="18"/>
      <c r="K16" s="17"/>
      <c r="L16" s="18"/>
    </row>
    <row r="17" s="58" customFormat="1" ht="55" customHeight="1" spans="1:12">
      <c r="A17" s="10"/>
      <c r="B17" s="10"/>
      <c r="C17" s="12"/>
      <c r="D17" s="21" t="s">
        <v>2905</v>
      </c>
      <c r="E17" s="10"/>
      <c r="F17" s="12"/>
      <c r="G17" s="21"/>
      <c r="H17" s="21"/>
      <c r="I17" s="18"/>
      <c r="J17" s="18"/>
      <c r="K17" s="17"/>
      <c r="L17" s="18"/>
    </row>
    <row r="18" s="58" customFormat="1" ht="409" customHeight="1" spans="1:12">
      <c r="A18" s="68">
        <v>5</v>
      </c>
      <c r="B18" s="68" t="s">
        <v>2941</v>
      </c>
      <c r="C18" s="68"/>
      <c r="D18" s="68"/>
      <c r="E18" s="10" t="s">
        <v>2906</v>
      </c>
      <c r="F18" s="72" t="s">
        <v>4508</v>
      </c>
      <c r="G18" s="73" t="s">
        <v>4530</v>
      </c>
      <c r="H18" s="74" t="s">
        <v>4531</v>
      </c>
      <c r="I18" s="68"/>
      <c r="J18" s="68"/>
      <c r="K18" s="73" t="s">
        <v>4532</v>
      </c>
      <c r="L18" s="73" t="s">
        <v>4533</v>
      </c>
    </row>
    <row r="19" s="58" customFormat="1" ht="215" customHeight="1" spans="1:12">
      <c r="A19" s="69"/>
      <c r="B19" s="69"/>
      <c r="C19" s="69"/>
      <c r="D19" s="69"/>
      <c r="E19" s="10"/>
      <c r="F19" s="72"/>
      <c r="G19" s="75"/>
      <c r="H19" s="76"/>
      <c r="I19" s="69"/>
      <c r="J19" s="69"/>
      <c r="K19" s="75"/>
      <c r="L19" s="75"/>
    </row>
    <row r="20" s="58" customFormat="1" ht="409" customHeight="1" spans="1:12">
      <c r="A20" s="69"/>
      <c r="B20" s="69"/>
      <c r="C20" s="69"/>
      <c r="D20" s="69"/>
      <c r="E20" s="10"/>
      <c r="F20" s="72"/>
      <c r="G20" s="75"/>
      <c r="H20" s="76"/>
      <c r="I20" s="69"/>
      <c r="J20" s="69"/>
      <c r="K20" s="75"/>
      <c r="L20" s="75"/>
    </row>
    <row r="21" s="58" customFormat="1" ht="21" customHeight="1" spans="1:12">
      <c r="A21" s="69"/>
      <c r="B21" s="69"/>
      <c r="C21" s="70"/>
      <c r="D21" s="70"/>
      <c r="E21" s="10"/>
      <c r="F21" s="72"/>
      <c r="G21" s="75"/>
      <c r="H21" s="76"/>
      <c r="I21" s="69"/>
      <c r="J21" s="69"/>
      <c r="K21" s="75"/>
      <c r="L21" s="75"/>
    </row>
    <row r="22" s="58" customFormat="1" ht="49" customHeight="1" spans="1:12">
      <c r="A22" s="69"/>
      <c r="B22" s="69"/>
      <c r="C22" s="12" t="s">
        <v>2904</v>
      </c>
      <c r="D22" s="21"/>
      <c r="E22" s="10"/>
      <c r="F22" s="72"/>
      <c r="G22" s="77"/>
      <c r="H22" s="78"/>
      <c r="I22" s="70"/>
      <c r="J22" s="70"/>
      <c r="K22" s="77"/>
      <c r="L22" s="77"/>
    </row>
    <row r="23" s="58" customFormat="1" ht="69" customHeight="1" spans="1:12">
      <c r="A23" s="69"/>
      <c r="B23" s="69"/>
      <c r="C23" s="12" t="s">
        <v>4534</v>
      </c>
      <c r="D23" s="21"/>
      <c r="E23" s="10"/>
      <c r="F23" s="72"/>
      <c r="G23" s="21" t="s">
        <v>4535</v>
      </c>
      <c r="H23" s="16" t="s">
        <v>4536</v>
      </c>
      <c r="I23" s="18"/>
      <c r="J23" s="18"/>
      <c r="K23" s="21" t="s">
        <v>4535</v>
      </c>
      <c r="L23" s="12" t="s">
        <v>4536</v>
      </c>
    </row>
    <row r="24" s="58" customFormat="1" ht="62" customHeight="1" spans="1:12">
      <c r="A24" s="70"/>
      <c r="B24" s="70"/>
      <c r="C24" s="12"/>
      <c r="D24" s="21" t="s">
        <v>2905</v>
      </c>
      <c r="E24" s="10"/>
      <c r="F24" s="72"/>
      <c r="G24" s="21"/>
      <c r="H24" s="16"/>
      <c r="I24" s="18"/>
      <c r="J24" s="18"/>
      <c r="K24" s="17"/>
      <c r="L24" s="18"/>
    </row>
    <row r="25" s="58" customFormat="1" ht="91" customHeight="1" spans="1:12">
      <c r="A25" s="10">
        <v>6</v>
      </c>
      <c r="B25" s="10" t="s">
        <v>4537</v>
      </c>
      <c r="C25" s="12"/>
      <c r="D25" s="21"/>
      <c r="E25" s="10" t="s">
        <v>2906</v>
      </c>
      <c r="F25" s="72" t="s">
        <v>4508</v>
      </c>
      <c r="G25" s="71" t="s">
        <v>3248</v>
      </c>
      <c r="H25" s="79" t="s">
        <v>3249</v>
      </c>
      <c r="I25" s="18"/>
      <c r="J25" s="18"/>
      <c r="K25" s="21" t="s">
        <v>4538</v>
      </c>
      <c r="L25" s="12" t="s">
        <v>4539</v>
      </c>
    </row>
    <row r="26" s="58" customFormat="1" ht="54" customHeight="1" spans="1:12">
      <c r="A26" s="10"/>
      <c r="B26" s="10"/>
      <c r="C26" s="12" t="s">
        <v>2904</v>
      </c>
      <c r="D26" s="21"/>
      <c r="E26" s="10"/>
      <c r="F26" s="72"/>
      <c r="G26" s="71"/>
      <c r="H26" s="79"/>
      <c r="I26" s="18"/>
      <c r="J26" s="18"/>
      <c r="K26" s="17"/>
      <c r="L26" s="18"/>
    </row>
    <row r="27" s="58" customFormat="1" ht="45" customHeight="1" spans="1:12">
      <c r="A27" s="10"/>
      <c r="B27" s="10"/>
      <c r="C27" s="12"/>
      <c r="D27" s="21" t="s">
        <v>2905</v>
      </c>
      <c r="E27" s="10"/>
      <c r="F27" s="72"/>
      <c r="G27" s="21"/>
      <c r="H27" s="16"/>
      <c r="I27" s="18"/>
      <c r="J27" s="18"/>
      <c r="K27" s="17"/>
      <c r="L27" s="18"/>
    </row>
    <row r="28" s="58" customFormat="1" ht="317" customHeight="1" spans="1:12">
      <c r="A28" s="68">
        <v>7</v>
      </c>
      <c r="B28" s="68" t="s">
        <v>2960</v>
      </c>
      <c r="C28" s="12"/>
      <c r="D28" s="21"/>
      <c r="E28" s="68" t="s">
        <v>2906</v>
      </c>
      <c r="F28" s="72" t="s">
        <v>4508</v>
      </c>
      <c r="G28" s="21" t="s">
        <v>4540</v>
      </c>
      <c r="H28" s="21" t="s">
        <v>4541</v>
      </c>
      <c r="I28" s="18" t="s">
        <v>4542</v>
      </c>
      <c r="J28" s="18" t="s">
        <v>4543</v>
      </c>
      <c r="K28" s="80" t="s">
        <v>4544</v>
      </c>
      <c r="L28" s="81" t="s">
        <v>4545</v>
      </c>
    </row>
    <row r="29" s="58" customFormat="1" ht="47" customHeight="1" spans="1:12">
      <c r="A29" s="69"/>
      <c r="B29" s="69"/>
      <c r="C29" s="12" t="s">
        <v>2904</v>
      </c>
      <c r="D29" s="21"/>
      <c r="E29" s="69"/>
      <c r="F29" s="72"/>
      <c r="G29" s="21"/>
      <c r="H29" s="21"/>
      <c r="I29" s="12"/>
      <c r="J29" s="12"/>
      <c r="K29" s="21"/>
      <c r="L29" s="12"/>
    </row>
    <row r="30" s="58" customFormat="1" ht="47" customHeight="1" spans="1:12">
      <c r="A30" s="70"/>
      <c r="B30" s="70"/>
      <c r="C30" s="12"/>
      <c r="D30" s="21" t="s">
        <v>2905</v>
      </c>
      <c r="E30" s="70"/>
      <c r="F30" s="72"/>
      <c r="G30" s="21"/>
      <c r="H30" s="21"/>
      <c r="I30" s="12"/>
      <c r="J30" s="12"/>
      <c r="K30" s="21"/>
      <c r="L30" s="12"/>
    </row>
    <row r="31" s="58" customFormat="1" ht="158" customHeight="1" spans="1:12">
      <c r="A31" s="10">
        <v>8</v>
      </c>
      <c r="B31" s="10" t="s">
        <v>2966</v>
      </c>
      <c r="C31" s="12"/>
      <c r="D31" s="21"/>
      <c r="E31" s="10" t="s">
        <v>2906</v>
      </c>
      <c r="F31" s="82" t="s">
        <v>4508</v>
      </c>
      <c r="G31" s="71" t="s">
        <v>4546</v>
      </c>
      <c r="H31" s="71" t="s">
        <v>4547</v>
      </c>
      <c r="I31" s="12"/>
      <c r="J31" s="12"/>
      <c r="K31" s="21" t="s">
        <v>4548</v>
      </c>
      <c r="L31" s="12" t="s">
        <v>4549</v>
      </c>
    </row>
    <row r="32" s="58" customFormat="1" ht="53" customHeight="1" spans="1:12">
      <c r="A32" s="10"/>
      <c r="B32" s="10"/>
      <c r="C32" s="12" t="s">
        <v>2904</v>
      </c>
      <c r="D32" s="21"/>
      <c r="E32" s="10"/>
      <c r="F32" s="72"/>
      <c r="G32" s="21"/>
      <c r="H32" s="21"/>
      <c r="I32" s="18"/>
      <c r="J32" s="18"/>
      <c r="K32" s="17"/>
      <c r="L32" s="18"/>
    </row>
    <row r="33" s="58" customFormat="1" ht="55" customHeight="1" spans="1:12">
      <c r="A33" s="10"/>
      <c r="B33" s="10"/>
      <c r="C33" s="12"/>
      <c r="D33" s="21" t="s">
        <v>2905</v>
      </c>
      <c r="E33" s="10"/>
      <c r="F33" s="72"/>
      <c r="G33" s="21"/>
      <c r="H33" s="21"/>
      <c r="I33" s="18"/>
      <c r="J33" s="18"/>
      <c r="K33" s="17"/>
      <c r="L33" s="18"/>
    </row>
    <row r="34" s="58" customFormat="1" ht="105" customHeight="1" spans="1:12">
      <c r="A34" s="10">
        <v>9</v>
      </c>
      <c r="B34" s="10" t="s">
        <v>2976</v>
      </c>
      <c r="C34" s="12"/>
      <c r="D34" s="21"/>
      <c r="E34" s="10" t="s">
        <v>2906</v>
      </c>
      <c r="F34" s="72" t="s">
        <v>4508</v>
      </c>
      <c r="G34" s="71" t="s">
        <v>4550</v>
      </c>
      <c r="H34" s="71" t="s">
        <v>4551</v>
      </c>
      <c r="I34" s="12"/>
      <c r="J34" s="12"/>
      <c r="K34" s="21" t="s">
        <v>4552</v>
      </c>
      <c r="L34" s="12" t="s">
        <v>4553</v>
      </c>
    </row>
    <row r="35" s="58" customFormat="1" ht="57" customHeight="1" spans="1:12">
      <c r="A35" s="10"/>
      <c r="B35" s="10"/>
      <c r="C35" s="12" t="s">
        <v>2904</v>
      </c>
      <c r="D35" s="21"/>
      <c r="E35" s="10"/>
      <c r="F35" s="72"/>
      <c r="G35" s="21"/>
      <c r="H35" s="21"/>
      <c r="I35" s="18"/>
      <c r="J35" s="18"/>
      <c r="K35" s="17"/>
      <c r="L35" s="18"/>
    </row>
    <row r="36" s="58" customFormat="1" ht="57" customHeight="1" spans="1:12">
      <c r="A36" s="10"/>
      <c r="B36" s="10"/>
      <c r="C36" s="12"/>
      <c r="D36" s="21" t="s">
        <v>2905</v>
      </c>
      <c r="E36" s="10"/>
      <c r="F36" s="72"/>
      <c r="G36" s="21"/>
      <c r="H36" s="21"/>
      <c r="I36" s="18"/>
      <c r="J36" s="18"/>
      <c r="K36" s="17"/>
      <c r="L36" s="18"/>
    </row>
    <row r="37" s="58" customFormat="1" ht="145" customHeight="1" spans="1:12">
      <c r="A37" s="10">
        <v>10</v>
      </c>
      <c r="B37" s="10" t="s">
        <v>2985</v>
      </c>
      <c r="C37" s="12"/>
      <c r="D37" s="21"/>
      <c r="E37" s="10" t="s">
        <v>2906</v>
      </c>
      <c r="F37" s="72" t="s">
        <v>4508</v>
      </c>
      <c r="G37" s="71" t="s">
        <v>4554</v>
      </c>
      <c r="H37" s="71" t="s">
        <v>4555</v>
      </c>
      <c r="I37" s="21"/>
      <c r="J37" s="21"/>
      <c r="K37" s="21" t="s">
        <v>4556</v>
      </c>
      <c r="L37" s="21" t="s">
        <v>4557</v>
      </c>
    </row>
    <row r="38" s="58" customFormat="1" ht="48" customHeight="1" spans="1:12">
      <c r="A38" s="10"/>
      <c r="B38" s="10"/>
      <c r="C38" s="12" t="s">
        <v>2904</v>
      </c>
      <c r="D38" s="21"/>
      <c r="E38" s="10"/>
      <c r="F38" s="72"/>
      <c r="G38" s="21"/>
      <c r="H38" s="21"/>
      <c r="I38" s="18"/>
      <c r="J38" s="18"/>
      <c r="K38" s="17"/>
      <c r="L38" s="18"/>
    </row>
    <row r="39" s="58" customFormat="1" ht="52" customHeight="1" spans="1:12">
      <c r="A39" s="10"/>
      <c r="B39" s="10"/>
      <c r="C39" s="12"/>
      <c r="D39" s="21" t="s">
        <v>2905</v>
      </c>
      <c r="E39" s="10"/>
      <c r="F39" s="72"/>
      <c r="G39" s="21"/>
      <c r="H39" s="21"/>
      <c r="I39" s="18"/>
      <c r="J39" s="18"/>
      <c r="K39" s="17"/>
      <c r="L39" s="18"/>
    </row>
    <row r="40" s="58" customFormat="1" ht="31" customHeight="1" spans="1:12">
      <c r="A40" s="10">
        <v>11</v>
      </c>
      <c r="B40" s="10" t="s">
        <v>2994</v>
      </c>
      <c r="C40" s="12"/>
      <c r="D40" s="21"/>
      <c r="E40" s="10" t="s">
        <v>2906</v>
      </c>
      <c r="F40" s="82" t="s">
        <v>4508</v>
      </c>
      <c r="G40" s="71"/>
      <c r="H40" s="71"/>
      <c r="I40" s="21"/>
      <c r="J40" s="21"/>
      <c r="K40" s="21"/>
      <c r="L40" s="21"/>
    </row>
    <row r="41" s="58" customFormat="1" ht="46" customHeight="1" spans="1:12">
      <c r="A41" s="10"/>
      <c r="B41" s="10"/>
      <c r="C41" s="12" t="s">
        <v>2904</v>
      </c>
      <c r="D41" s="21"/>
      <c r="E41" s="10"/>
      <c r="F41" s="72"/>
      <c r="G41" s="21"/>
      <c r="H41" s="21"/>
      <c r="I41" s="18"/>
      <c r="J41" s="18"/>
      <c r="K41" s="17"/>
      <c r="L41" s="18"/>
    </row>
    <row r="42" s="58" customFormat="1" ht="48" customHeight="1" spans="1:12">
      <c r="A42" s="10"/>
      <c r="B42" s="10"/>
      <c r="C42" s="12"/>
      <c r="D42" s="21" t="s">
        <v>2905</v>
      </c>
      <c r="E42" s="10"/>
      <c r="F42" s="72"/>
      <c r="G42" s="21"/>
      <c r="H42" s="21"/>
      <c r="I42" s="18"/>
      <c r="J42" s="18"/>
      <c r="K42" s="17"/>
      <c r="L42" s="18"/>
    </row>
    <row r="43" s="58" customFormat="1" ht="92" customHeight="1" spans="1:12">
      <c r="A43" s="10">
        <v>12</v>
      </c>
      <c r="B43" s="10" t="s">
        <v>4558</v>
      </c>
      <c r="C43" s="12"/>
      <c r="D43" s="21"/>
      <c r="E43" s="10" t="s">
        <v>20</v>
      </c>
      <c r="F43" s="72" t="s">
        <v>3005</v>
      </c>
      <c r="G43" s="71" t="s">
        <v>4559</v>
      </c>
      <c r="H43" s="71" t="s">
        <v>4560</v>
      </c>
      <c r="I43" s="18"/>
      <c r="J43" s="18"/>
      <c r="K43" s="21" t="s">
        <v>4561</v>
      </c>
      <c r="L43" s="12" t="s">
        <v>4562</v>
      </c>
    </row>
    <row r="44" s="58" customFormat="1" ht="49" customHeight="1" spans="1:12">
      <c r="A44" s="10"/>
      <c r="B44" s="10"/>
      <c r="C44" s="12"/>
      <c r="D44" s="21" t="s">
        <v>3004</v>
      </c>
      <c r="E44" s="10"/>
      <c r="F44" s="72"/>
      <c r="G44" s="21"/>
      <c r="H44" s="21"/>
      <c r="I44" s="18"/>
      <c r="J44" s="18"/>
      <c r="K44" s="17"/>
      <c r="L44" s="18"/>
    </row>
    <row r="45" s="58" customFormat="1" ht="32" customHeight="1" spans="1:12">
      <c r="A45" s="10">
        <v>13</v>
      </c>
      <c r="B45" s="10" t="s">
        <v>4563</v>
      </c>
      <c r="C45" s="12"/>
      <c r="D45" s="17"/>
      <c r="E45" s="10" t="s">
        <v>20</v>
      </c>
      <c r="F45" s="83"/>
      <c r="G45" s="21"/>
      <c r="H45" s="21"/>
      <c r="I45" s="17" t="s">
        <v>4564</v>
      </c>
      <c r="J45" s="18" t="s">
        <v>4565</v>
      </c>
      <c r="K45" s="17"/>
      <c r="L45" s="18"/>
    </row>
    <row r="46" s="58" customFormat="1" ht="58" customHeight="1" spans="1:12">
      <c r="A46" s="10"/>
      <c r="B46" s="10"/>
      <c r="C46" s="12"/>
      <c r="D46" s="21" t="s">
        <v>3004</v>
      </c>
      <c r="E46" s="10"/>
      <c r="F46" s="84"/>
      <c r="G46" s="21"/>
      <c r="H46" s="21"/>
      <c r="I46" s="18"/>
      <c r="J46" s="18"/>
      <c r="K46" s="17"/>
      <c r="L46" s="18"/>
    </row>
    <row r="47" s="58" customFormat="1" ht="171" customHeight="1" spans="1:12">
      <c r="A47" s="10">
        <v>14</v>
      </c>
      <c r="B47" s="10" t="s">
        <v>4566</v>
      </c>
      <c r="C47" s="12"/>
      <c r="D47" s="21"/>
      <c r="E47" s="10" t="s">
        <v>20</v>
      </c>
      <c r="F47" s="21"/>
      <c r="G47" s="21" t="s">
        <v>4567</v>
      </c>
      <c r="H47" s="85" t="s">
        <v>4568</v>
      </c>
      <c r="I47" s="12" t="s">
        <v>4569</v>
      </c>
      <c r="J47" s="12" t="s">
        <v>4570</v>
      </c>
      <c r="K47" s="21" t="s">
        <v>4571</v>
      </c>
      <c r="L47" s="12" t="s">
        <v>4572</v>
      </c>
    </row>
    <row r="48" s="58" customFormat="1" ht="28.5" spans="1:12">
      <c r="A48" s="10"/>
      <c r="B48" s="10"/>
      <c r="C48" s="12"/>
      <c r="D48" s="21" t="s">
        <v>3004</v>
      </c>
      <c r="E48" s="10"/>
      <c r="F48" s="21"/>
      <c r="G48" s="21"/>
      <c r="H48" s="85"/>
      <c r="I48" s="18"/>
      <c r="J48" s="18"/>
      <c r="K48" s="17" t="s">
        <v>4573</v>
      </c>
      <c r="L48" s="18" t="s">
        <v>4574</v>
      </c>
    </row>
    <row r="49" s="58" customFormat="1" ht="281" customHeight="1" spans="1:12">
      <c r="A49" s="10">
        <v>15</v>
      </c>
      <c r="B49" s="10" t="s">
        <v>4575</v>
      </c>
      <c r="C49" s="12"/>
      <c r="D49" s="21"/>
      <c r="E49" s="10" t="s">
        <v>20</v>
      </c>
      <c r="F49" s="83"/>
      <c r="G49" s="71" t="s">
        <v>4576</v>
      </c>
      <c r="H49" s="86" t="s">
        <v>4577</v>
      </c>
      <c r="I49" s="12" t="s">
        <v>4578</v>
      </c>
      <c r="J49" s="12" t="s">
        <v>4579</v>
      </c>
      <c r="K49" s="21" t="s">
        <v>4580</v>
      </c>
      <c r="L49" s="12" t="s">
        <v>4581</v>
      </c>
    </row>
    <row r="50" s="58" customFormat="1" ht="52" customHeight="1" spans="1:12">
      <c r="A50" s="10"/>
      <c r="B50" s="10"/>
      <c r="C50" s="12"/>
      <c r="D50" s="21" t="s">
        <v>3004</v>
      </c>
      <c r="E50" s="10"/>
      <c r="F50" s="84"/>
      <c r="G50" s="21"/>
      <c r="H50" s="85"/>
      <c r="I50" s="18"/>
      <c r="J50" s="18"/>
      <c r="K50" s="17"/>
      <c r="L50" s="18"/>
    </row>
    <row r="51" s="58" customFormat="1" ht="104" customHeight="1" spans="1:12">
      <c r="A51" s="10">
        <v>16</v>
      </c>
      <c r="B51" s="10" t="s">
        <v>4582</v>
      </c>
      <c r="C51" s="12"/>
      <c r="D51" s="21"/>
      <c r="E51" s="10" t="s">
        <v>20</v>
      </c>
      <c r="F51" s="83"/>
      <c r="G51" s="71" t="s">
        <v>4583</v>
      </c>
      <c r="H51" s="86" t="s">
        <v>4584</v>
      </c>
      <c r="I51" s="12"/>
      <c r="J51" s="12"/>
      <c r="K51" s="21" t="s">
        <v>4585</v>
      </c>
      <c r="L51" s="12" t="s">
        <v>4586</v>
      </c>
    </row>
    <row r="52" s="58" customFormat="1" ht="57" customHeight="1" spans="1:12">
      <c r="A52" s="10"/>
      <c r="B52" s="10"/>
      <c r="C52" s="12"/>
      <c r="D52" s="21" t="s">
        <v>3004</v>
      </c>
      <c r="E52" s="10"/>
      <c r="F52" s="84"/>
      <c r="G52" s="21"/>
      <c r="H52" s="85"/>
      <c r="I52" s="18"/>
      <c r="J52" s="18"/>
      <c r="K52" s="17"/>
      <c r="L52" s="18"/>
    </row>
    <row r="53" s="58" customFormat="1" ht="60" customHeight="1" spans="1:12">
      <c r="A53" s="10">
        <v>17</v>
      </c>
      <c r="B53" s="10" t="s">
        <v>4587</v>
      </c>
      <c r="C53" s="12"/>
      <c r="D53" s="21"/>
      <c r="E53" s="10" t="s">
        <v>20</v>
      </c>
      <c r="F53" s="83"/>
      <c r="G53" s="71" t="s">
        <v>4588</v>
      </c>
      <c r="H53" s="86" t="s">
        <v>4589</v>
      </c>
      <c r="I53" s="17"/>
      <c r="J53" s="17"/>
      <c r="K53" s="21" t="s">
        <v>4590</v>
      </c>
      <c r="L53" s="21" t="s">
        <v>4591</v>
      </c>
    </row>
    <row r="54" s="58" customFormat="1" ht="51" customHeight="1" spans="1:12">
      <c r="A54" s="10"/>
      <c r="B54" s="10"/>
      <c r="C54" s="12"/>
      <c r="D54" s="21" t="s">
        <v>3004</v>
      </c>
      <c r="E54" s="10"/>
      <c r="F54" s="84"/>
      <c r="G54" s="21"/>
      <c r="H54" s="85"/>
      <c r="I54" s="18"/>
      <c r="J54" s="18"/>
      <c r="K54" s="17"/>
      <c r="L54" s="18"/>
    </row>
    <row r="55" s="58" customFormat="1" spans="1:12">
      <c r="A55" s="61"/>
      <c r="B55" s="61"/>
      <c r="C55" s="62"/>
      <c r="D55" s="63"/>
      <c r="E55" s="61"/>
      <c r="F55" s="63"/>
      <c r="G55" s="87"/>
      <c r="H55" s="87"/>
      <c r="I55" s="64"/>
      <c r="J55" s="64"/>
      <c r="L55" s="64"/>
    </row>
    <row r="56" s="58" customFormat="1" spans="1:12">
      <c r="A56" s="61"/>
      <c r="B56" s="61"/>
      <c r="C56" s="62"/>
      <c r="D56" s="63"/>
      <c r="E56" s="61"/>
      <c r="F56" s="63"/>
      <c r="G56" s="87"/>
      <c r="H56" s="87"/>
      <c r="I56" s="64"/>
      <c r="J56" s="64"/>
      <c r="L56" s="64"/>
    </row>
    <row r="57" s="58" customFormat="1" spans="1:12">
      <c r="A57" s="61"/>
      <c r="B57" s="61"/>
      <c r="C57" s="62"/>
      <c r="D57" s="63"/>
      <c r="E57" s="61"/>
      <c r="F57" s="63"/>
      <c r="G57" s="87"/>
      <c r="H57" s="87"/>
      <c r="I57" s="64"/>
      <c r="J57" s="64"/>
      <c r="L57" s="64"/>
    </row>
    <row r="58" s="58" customFormat="1" spans="1:12">
      <c r="A58" s="61"/>
      <c r="B58" s="61"/>
      <c r="C58" s="62"/>
      <c r="D58" s="63"/>
      <c r="E58" s="61"/>
      <c r="F58" s="63"/>
      <c r="G58" s="87"/>
      <c r="H58" s="87"/>
      <c r="I58" s="64"/>
      <c r="J58" s="64"/>
      <c r="L58" s="64"/>
    </row>
    <row r="59" s="58" customFormat="1" spans="1:12">
      <c r="A59" s="61"/>
      <c r="B59" s="61"/>
      <c r="C59" s="62"/>
      <c r="D59" s="63"/>
      <c r="E59" s="61"/>
      <c r="F59" s="63"/>
      <c r="G59" s="87"/>
      <c r="H59" s="87"/>
      <c r="I59" s="64"/>
      <c r="J59" s="64"/>
      <c r="L59" s="64"/>
    </row>
    <row r="60" s="58" customFormat="1" spans="1:12">
      <c r="A60" s="61"/>
      <c r="B60" s="61"/>
      <c r="C60" s="62"/>
      <c r="D60" s="63"/>
      <c r="E60" s="61"/>
      <c r="F60" s="63"/>
      <c r="G60" s="87"/>
      <c r="H60" s="87"/>
      <c r="I60" s="64"/>
      <c r="J60" s="64"/>
      <c r="L60" s="64"/>
    </row>
    <row r="61" s="58" customFormat="1" spans="1:12">
      <c r="A61" s="61"/>
      <c r="B61" s="61"/>
      <c r="C61" s="62"/>
      <c r="D61" s="63"/>
      <c r="E61" s="61"/>
      <c r="F61" s="63"/>
      <c r="G61" s="87"/>
      <c r="H61" s="87"/>
      <c r="I61" s="64"/>
      <c r="J61" s="64"/>
      <c r="L61" s="64"/>
    </row>
    <row r="62" s="58" customFormat="1" spans="1:12">
      <c r="A62" s="61"/>
      <c r="B62" s="61"/>
      <c r="C62" s="62"/>
      <c r="D62" s="63"/>
      <c r="E62" s="61"/>
      <c r="F62" s="63"/>
      <c r="G62" s="87"/>
      <c r="H62" s="87"/>
      <c r="I62" s="64"/>
      <c r="J62" s="64"/>
      <c r="L62" s="64"/>
    </row>
    <row r="63" s="58" customFormat="1" spans="1:12">
      <c r="A63" s="61"/>
      <c r="B63" s="61"/>
      <c r="C63" s="62"/>
      <c r="D63" s="63"/>
      <c r="E63" s="61"/>
      <c r="F63" s="63"/>
      <c r="G63" s="87"/>
      <c r="H63" s="87"/>
      <c r="I63" s="64"/>
      <c r="J63" s="64"/>
      <c r="L63" s="64"/>
    </row>
    <row r="64" s="58" customFormat="1" spans="1:12">
      <c r="A64" s="61"/>
      <c r="B64" s="61"/>
      <c r="C64" s="62"/>
      <c r="D64" s="63"/>
      <c r="E64" s="61"/>
      <c r="F64" s="63"/>
      <c r="G64" s="87"/>
      <c r="H64" s="87"/>
      <c r="I64" s="64"/>
      <c r="J64" s="64"/>
      <c r="L64" s="64"/>
    </row>
    <row r="65" s="58" customFormat="1" spans="1:12">
      <c r="A65" s="61"/>
      <c r="B65" s="61"/>
      <c r="C65" s="62"/>
      <c r="D65" s="63"/>
      <c r="E65" s="61"/>
      <c r="F65" s="63"/>
      <c r="G65" s="87"/>
      <c r="H65" s="87"/>
      <c r="I65" s="64"/>
      <c r="J65" s="64"/>
      <c r="L65" s="64"/>
    </row>
    <row r="66" s="58" customFormat="1" spans="1:12">
      <c r="A66" s="61"/>
      <c r="B66" s="61"/>
      <c r="C66" s="62"/>
      <c r="D66" s="63"/>
      <c r="E66" s="61"/>
      <c r="F66" s="63"/>
      <c r="G66" s="87"/>
      <c r="H66" s="87"/>
      <c r="I66" s="64"/>
      <c r="J66" s="64"/>
      <c r="L66" s="64"/>
    </row>
    <row r="67" s="58" customFormat="1" spans="1:12">
      <c r="A67" s="61"/>
      <c r="B67" s="61"/>
      <c r="C67" s="62"/>
      <c r="D67" s="63"/>
      <c r="E67" s="61"/>
      <c r="F67" s="63"/>
      <c r="G67" s="87"/>
      <c r="H67" s="87"/>
      <c r="I67" s="64"/>
      <c r="J67" s="64"/>
      <c r="L67" s="64"/>
    </row>
    <row r="68" s="58" customFormat="1" spans="1:12">
      <c r="A68" s="61"/>
      <c r="B68" s="61"/>
      <c r="C68" s="62"/>
      <c r="D68" s="63"/>
      <c r="E68" s="61"/>
      <c r="F68" s="63"/>
      <c r="G68" s="87"/>
      <c r="H68" s="87"/>
      <c r="I68" s="64"/>
      <c r="J68" s="64"/>
      <c r="L68" s="64"/>
    </row>
  </sheetData>
  <mergeCells count="88">
    <mergeCell ref="A1:L1"/>
    <mergeCell ref="A2:L2"/>
    <mergeCell ref="G3:H3"/>
    <mergeCell ref="I3:L3"/>
    <mergeCell ref="G4:H4"/>
    <mergeCell ref="I4:J4"/>
    <mergeCell ref="K4:L4"/>
    <mergeCell ref="A3:A5"/>
    <mergeCell ref="A6:A8"/>
    <mergeCell ref="A9:A11"/>
    <mergeCell ref="A12:A14"/>
    <mergeCell ref="A15:A17"/>
    <mergeCell ref="A18:A24"/>
    <mergeCell ref="A25:A27"/>
    <mergeCell ref="A28:A30"/>
    <mergeCell ref="A31:A33"/>
    <mergeCell ref="A34:A36"/>
    <mergeCell ref="A37:A39"/>
    <mergeCell ref="A40:A42"/>
    <mergeCell ref="A43:A44"/>
    <mergeCell ref="A45:A46"/>
    <mergeCell ref="A47:A48"/>
    <mergeCell ref="A49:A50"/>
    <mergeCell ref="A51:A52"/>
    <mergeCell ref="A53:A54"/>
    <mergeCell ref="B3:B5"/>
    <mergeCell ref="B6:B8"/>
    <mergeCell ref="B9:B11"/>
    <mergeCell ref="B12:B14"/>
    <mergeCell ref="B15:B17"/>
    <mergeCell ref="B18:B24"/>
    <mergeCell ref="B25:B27"/>
    <mergeCell ref="B28:B30"/>
    <mergeCell ref="B31:B33"/>
    <mergeCell ref="B34:B36"/>
    <mergeCell ref="B37:B39"/>
    <mergeCell ref="B40:B42"/>
    <mergeCell ref="B43:B44"/>
    <mergeCell ref="B45:B46"/>
    <mergeCell ref="B47:B48"/>
    <mergeCell ref="B49:B50"/>
    <mergeCell ref="B51:B52"/>
    <mergeCell ref="B53:B54"/>
    <mergeCell ref="C3:C5"/>
    <mergeCell ref="C18:C21"/>
    <mergeCell ref="D3:D5"/>
    <mergeCell ref="D18:D21"/>
    <mergeCell ref="E3:E5"/>
    <mergeCell ref="E6:E8"/>
    <mergeCell ref="E9:E11"/>
    <mergeCell ref="E12:E14"/>
    <mergeCell ref="E15:E17"/>
    <mergeCell ref="E18:E24"/>
    <mergeCell ref="E25:E27"/>
    <mergeCell ref="E28:E30"/>
    <mergeCell ref="E31:E33"/>
    <mergeCell ref="E34:E36"/>
    <mergeCell ref="E37:E39"/>
    <mergeCell ref="E40:E42"/>
    <mergeCell ref="E43:E44"/>
    <mergeCell ref="E45:E46"/>
    <mergeCell ref="E47:E48"/>
    <mergeCell ref="E49:E50"/>
    <mergeCell ref="E51:E52"/>
    <mergeCell ref="E53:E54"/>
    <mergeCell ref="F3:F5"/>
    <mergeCell ref="F6:F8"/>
    <mergeCell ref="F9:F11"/>
    <mergeCell ref="F12:F14"/>
    <mergeCell ref="F15:F17"/>
    <mergeCell ref="F18:F24"/>
    <mergeCell ref="F25:F27"/>
    <mergeCell ref="F28:F30"/>
    <mergeCell ref="F31:F33"/>
    <mergeCell ref="F34:F36"/>
    <mergeCell ref="F37:F39"/>
    <mergeCell ref="F40:F42"/>
    <mergeCell ref="F43:F44"/>
    <mergeCell ref="F45:F46"/>
    <mergeCell ref="F49:F50"/>
    <mergeCell ref="F51:F52"/>
    <mergeCell ref="F53:F54"/>
    <mergeCell ref="G18:G22"/>
    <mergeCell ref="H18:H22"/>
    <mergeCell ref="I18:I22"/>
    <mergeCell ref="J18:J22"/>
    <mergeCell ref="K18:K22"/>
    <mergeCell ref="L18:L22"/>
  </mergeCells>
  <pageMargins left="0.751388888888889" right="0.751388888888889" top="1" bottom="1" header="0.5" footer="0.5"/>
  <pageSetup paperSize="9" scale="77" fitToHeight="0" orientation="landscape"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18"/>
  <sheetViews>
    <sheetView zoomScale="70" zoomScaleNormal="70" workbookViewId="0">
      <pane ySplit="4" topLeftCell="A38" activePane="bottomLeft" state="frozen"/>
      <selection/>
      <selection pane="bottomLeft" activeCell="D37" sqref="D37"/>
    </sheetView>
  </sheetViews>
  <sheetFormatPr defaultColWidth="12.6916666666667" defaultRowHeight="20.25"/>
  <cols>
    <col min="1" max="1" width="6.66666666666667" style="1" customWidth="1"/>
    <col min="2" max="2" width="13.0166666666667" style="3" customWidth="1"/>
    <col min="3" max="3" width="38.925" style="1" customWidth="1"/>
    <col min="4" max="4" width="53.5666666666667" style="1" customWidth="1"/>
    <col min="5" max="5" width="26.2416666666667" style="1" customWidth="1"/>
    <col min="6" max="6" width="15" style="1" customWidth="1"/>
    <col min="7" max="7" width="55.35" style="1" customWidth="1"/>
    <col min="8" max="10" width="11.3666666666667" style="1" customWidth="1"/>
    <col min="11" max="16384" width="12.6916666666667" style="1"/>
  </cols>
  <sheetData>
    <row r="1" s="1" customFormat="1" spans="1:10">
      <c r="A1" s="4" t="s">
        <v>4592</v>
      </c>
      <c r="B1" s="4"/>
    </row>
    <row r="2" s="1" customFormat="1" ht="29.25" spans="1:10">
      <c r="A2" s="5" t="s">
        <v>4593</v>
      </c>
      <c r="B2" s="5"/>
      <c r="C2" s="5"/>
      <c r="D2" s="5"/>
      <c r="E2" s="5"/>
      <c r="F2" s="5"/>
      <c r="G2" s="5"/>
      <c r="H2" s="5"/>
      <c r="I2" s="5"/>
      <c r="J2" s="5"/>
    </row>
    <row r="3" s="1" customFormat="1" spans="1:10">
      <c r="A3" s="6" t="s">
        <v>2</v>
      </c>
      <c r="B3" s="6" t="s">
        <v>3</v>
      </c>
      <c r="C3" s="6" t="s">
        <v>4</v>
      </c>
      <c r="D3" s="6" t="s">
        <v>4594</v>
      </c>
      <c r="E3" s="6" t="s">
        <v>4595</v>
      </c>
      <c r="F3" s="6" t="s">
        <v>9</v>
      </c>
      <c r="G3" s="6" t="s">
        <v>10</v>
      </c>
      <c r="H3" s="6" t="s">
        <v>11</v>
      </c>
      <c r="I3" s="6"/>
      <c r="J3" s="6"/>
    </row>
    <row r="4" s="1" customFormat="1" ht="41" customHeight="1" spans="1:10">
      <c r="A4" s="6"/>
      <c r="B4" s="6"/>
      <c r="C4" s="6"/>
      <c r="D4" s="6"/>
      <c r="E4" s="6"/>
      <c r="F4" s="6"/>
      <c r="G4" s="6"/>
      <c r="H4" s="6" t="s">
        <v>14</v>
      </c>
      <c r="I4" s="6" t="s">
        <v>13</v>
      </c>
      <c r="J4" s="6" t="s">
        <v>12</v>
      </c>
    </row>
    <row r="5" s="1" customFormat="1" spans="1:10">
      <c r="A5" s="7" t="s">
        <v>4596</v>
      </c>
      <c r="B5" s="8"/>
      <c r="C5" s="8"/>
      <c r="D5" s="8"/>
      <c r="E5" s="8"/>
      <c r="F5" s="8"/>
      <c r="G5" s="8"/>
      <c r="H5" s="8"/>
      <c r="I5" s="8"/>
      <c r="J5" s="9"/>
    </row>
    <row r="6" s="1" customFormat="1" spans="1:10">
      <c r="A6" s="10">
        <v>1</v>
      </c>
      <c r="B6" s="11" t="s">
        <v>3056</v>
      </c>
      <c r="C6" s="12" t="s">
        <v>3057</v>
      </c>
      <c r="D6" s="12"/>
      <c r="E6" s="12"/>
      <c r="F6" s="10" t="s">
        <v>20</v>
      </c>
      <c r="G6" s="12" t="s">
        <v>4597</v>
      </c>
      <c r="H6" s="10">
        <v>200</v>
      </c>
      <c r="I6" s="10">
        <v>200</v>
      </c>
      <c r="J6" s="10">
        <v>200</v>
      </c>
    </row>
    <row r="7" s="1" customFormat="1" spans="1:10">
      <c r="A7" s="10">
        <v>2</v>
      </c>
      <c r="B7" s="11" t="s">
        <v>4598</v>
      </c>
      <c r="C7" s="12" t="s">
        <v>4599</v>
      </c>
      <c r="D7" s="12"/>
      <c r="E7" s="12"/>
      <c r="F7" s="10" t="s">
        <v>4600</v>
      </c>
      <c r="G7" s="12" t="s">
        <v>4601</v>
      </c>
      <c r="H7" s="10">
        <v>95</v>
      </c>
      <c r="I7" s="10">
        <v>95</v>
      </c>
      <c r="J7" s="10">
        <v>95</v>
      </c>
    </row>
    <row r="8" s="1" customFormat="1" spans="1:10">
      <c r="A8" s="10">
        <v>3</v>
      </c>
      <c r="B8" s="11" t="s">
        <v>4602</v>
      </c>
      <c r="C8" s="12" t="s">
        <v>4603</v>
      </c>
      <c r="D8" s="12"/>
      <c r="E8" s="12"/>
      <c r="F8" s="10" t="s">
        <v>20</v>
      </c>
      <c r="G8" s="12" t="s">
        <v>4604</v>
      </c>
      <c r="H8" s="10">
        <v>200</v>
      </c>
      <c r="I8" s="10">
        <v>200</v>
      </c>
      <c r="J8" s="10">
        <v>200</v>
      </c>
    </row>
    <row r="9" s="1" customFormat="1" spans="1:10">
      <c r="A9" s="10">
        <v>4</v>
      </c>
      <c r="B9" s="11" t="s">
        <v>4605</v>
      </c>
      <c r="C9" s="12" t="s">
        <v>4606</v>
      </c>
      <c r="D9" s="12"/>
      <c r="E9" s="12"/>
      <c r="F9" s="10" t="s">
        <v>4607</v>
      </c>
      <c r="G9" s="12"/>
      <c r="H9" s="10">
        <v>130</v>
      </c>
      <c r="I9" s="10">
        <v>130</v>
      </c>
      <c r="J9" s="10">
        <v>130</v>
      </c>
    </row>
    <row r="10" s="1" customFormat="1" spans="1:10">
      <c r="A10" s="10">
        <v>5</v>
      </c>
      <c r="B10" s="11" t="s">
        <v>4608</v>
      </c>
      <c r="C10" s="12" t="s">
        <v>4609</v>
      </c>
      <c r="D10" s="12"/>
      <c r="E10" s="12"/>
      <c r="F10" s="10" t="s">
        <v>4607</v>
      </c>
      <c r="G10" s="12"/>
      <c r="H10" s="10">
        <v>35</v>
      </c>
      <c r="I10" s="10">
        <v>35</v>
      </c>
      <c r="J10" s="10">
        <v>35</v>
      </c>
    </row>
    <row r="11" s="1" customFormat="1" spans="1:10">
      <c r="A11" s="10">
        <v>6</v>
      </c>
      <c r="B11" s="11" t="s">
        <v>4610</v>
      </c>
      <c r="C11" s="12" t="s">
        <v>4611</v>
      </c>
      <c r="D11" s="12"/>
      <c r="E11" s="12"/>
      <c r="F11" s="10" t="s">
        <v>4607</v>
      </c>
      <c r="G11" s="12"/>
      <c r="H11" s="10">
        <v>140</v>
      </c>
      <c r="I11" s="10">
        <v>140</v>
      </c>
      <c r="J11" s="10">
        <v>140</v>
      </c>
    </row>
    <row r="12" s="1" customFormat="1" spans="1:10">
      <c r="A12" s="10">
        <v>7</v>
      </c>
      <c r="B12" s="11" t="s">
        <v>4612</v>
      </c>
      <c r="C12" s="12" t="s">
        <v>4613</v>
      </c>
      <c r="D12" s="10"/>
      <c r="E12" s="10"/>
      <c r="F12" s="10" t="s">
        <v>4607</v>
      </c>
      <c r="G12" s="10"/>
      <c r="H12" s="10">
        <v>20</v>
      </c>
      <c r="I12" s="10">
        <v>20</v>
      </c>
      <c r="J12" s="10">
        <v>20</v>
      </c>
    </row>
    <row r="13" s="1" customFormat="1" spans="1:10">
      <c r="A13" s="10">
        <v>8</v>
      </c>
      <c r="B13" s="11" t="s">
        <v>4614</v>
      </c>
      <c r="C13" s="12" t="s">
        <v>4615</v>
      </c>
      <c r="D13" s="13"/>
      <c r="E13" s="14"/>
      <c r="F13" s="10" t="s">
        <v>4607</v>
      </c>
      <c r="G13" s="15"/>
      <c r="H13" s="10">
        <v>20</v>
      </c>
      <c r="I13" s="10">
        <v>20</v>
      </c>
      <c r="J13" s="10">
        <v>20</v>
      </c>
    </row>
    <row r="14" s="1" customFormat="1" spans="1:10">
      <c r="A14" s="10">
        <v>9</v>
      </c>
      <c r="B14" s="11" t="s">
        <v>4616</v>
      </c>
      <c r="C14" s="12" t="s">
        <v>4617</v>
      </c>
      <c r="D14" s="12"/>
      <c r="E14" s="12"/>
      <c r="F14" s="10" t="s">
        <v>4607</v>
      </c>
      <c r="G14" s="12"/>
      <c r="H14" s="10">
        <v>10</v>
      </c>
      <c r="I14" s="10">
        <v>10</v>
      </c>
      <c r="J14" s="10">
        <v>10</v>
      </c>
    </row>
    <row r="15" s="1" customFormat="1" spans="1:10">
      <c r="A15" s="10">
        <v>10</v>
      </c>
      <c r="B15" s="11" t="s">
        <v>4618</v>
      </c>
      <c r="C15" s="16" t="s">
        <v>4619</v>
      </c>
      <c r="D15" s="12"/>
      <c r="E15" s="12"/>
      <c r="F15" s="10" t="s">
        <v>4607</v>
      </c>
      <c r="G15" s="12"/>
      <c r="H15" s="10">
        <v>50</v>
      </c>
      <c r="I15" s="10">
        <v>50</v>
      </c>
      <c r="J15" s="10">
        <v>50</v>
      </c>
    </row>
    <row r="16" s="1" customFormat="1" spans="1:10">
      <c r="A16" s="10">
        <v>11</v>
      </c>
      <c r="B16" s="11" t="s">
        <v>4620</v>
      </c>
      <c r="C16" s="12" t="s">
        <v>4621</v>
      </c>
      <c r="D16" s="12"/>
      <c r="E16" s="12"/>
      <c r="F16" s="10" t="s">
        <v>20</v>
      </c>
      <c r="G16" s="12" t="s">
        <v>4622</v>
      </c>
      <c r="H16" s="10">
        <v>260</v>
      </c>
      <c r="I16" s="10">
        <v>260</v>
      </c>
      <c r="J16" s="10">
        <v>260</v>
      </c>
    </row>
    <row r="17" s="1" customFormat="1" ht="66" customHeight="1" spans="1:10">
      <c r="A17" s="10">
        <v>12</v>
      </c>
      <c r="B17" s="11" t="s">
        <v>3102</v>
      </c>
      <c r="C17" s="12" t="s">
        <v>3103</v>
      </c>
      <c r="D17" s="12" t="s">
        <v>4623</v>
      </c>
      <c r="E17" s="12"/>
      <c r="F17" s="10" t="s">
        <v>20</v>
      </c>
      <c r="G17" s="12"/>
      <c r="H17" s="10">
        <v>850</v>
      </c>
      <c r="I17" s="10">
        <v>850</v>
      </c>
      <c r="J17" s="10">
        <v>850</v>
      </c>
    </row>
    <row r="18" s="1" customFormat="1" spans="1:10">
      <c r="A18" s="10">
        <v>13</v>
      </c>
      <c r="B18" s="12" t="s">
        <v>4624</v>
      </c>
      <c r="C18" s="11" t="s">
        <v>4625</v>
      </c>
      <c r="D18" s="10"/>
      <c r="E18" s="10"/>
      <c r="F18" s="10" t="s">
        <v>20</v>
      </c>
      <c r="G18" s="10"/>
      <c r="H18" s="10">
        <v>50</v>
      </c>
      <c r="I18" s="10">
        <v>50</v>
      </c>
      <c r="J18" s="10">
        <v>50</v>
      </c>
    </row>
    <row r="19" s="1" customFormat="1" spans="1:10">
      <c r="A19" s="10">
        <v>14</v>
      </c>
      <c r="B19" s="11" t="s">
        <v>3061</v>
      </c>
      <c r="C19" s="12" t="s">
        <v>3062</v>
      </c>
      <c r="D19" s="17"/>
      <c r="E19" s="17"/>
      <c r="F19" s="10" t="s">
        <v>20</v>
      </c>
      <c r="G19" s="18"/>
      <c r="H19" s="15">
        <v>600</v>
      </c>
      <c r="I19" s="15">
        <v>600</v>
      </c>
      <c r="J19" s="15">
        <v>600</v>
      </c>
    </row>
    <row r="20" s="2" customFormat="1" ht="14.25" spans="1:10">
      <c r="A20" s="10">
        <v>15</v>
      </c>
      <c r="B20" s="12" t="s">
        <v>3066</v>
      </c>
      <c r="C20" s="19" t="s">
        <v>4626</v>
      </c>
      <c r="D20" s="19"/>
      <c r="E20" s="19"/>
      <c r="F20" s="20" t="s">
        <v>110</v>
      </c>
      <c r="G20" s="19" t="s">
        <v>4627</v>
      </c>
      <c r="H20" s="10">
        <v>100</v>
      </c>
      <c r="I20" s="10">
        <v>100</v>
      </c>
      <c r="J20" s="10">
        <v>100</v>
      </c>
    </row>
    <row r="21" s="2" customFormat="1" ht="14.25" spans="1:10">
      <c r="A21" s="10">
        <v>16</v>
      </c>
      <c r="B21" s="12" t="s">
        <v>3064</v>
      </c>
      <c r="C21" s="11" t="s">
        <v>3065</v>
      </c>
      <c r="D21" s="10"/>
      <c r="E21" s="10"/>
      <c r="F21" s="10" t="s">
        <v>20</v>
      </c>
      <c r="G21" s="10"/>
      <c r="H21" s="10">
        <v>300</v>
      </c>
      <c r="I21" s="10">
        <v>300</v>
      </c>
      <c r="J21" s="10">
        <v>300</v>
      </c>
    </row>
    <row r="22" s="1" customFormat="1" ht="28.5" spans="1:10">
      <c r="A22" s="10">
        <v>17</v>
      </c>
      <c r="B22" s="12" t="s">
        <v>3071</v>
      </c>
      <c r="C22" s="12" t="s">
        <v>3072</v>
      </c>
      <c r="D22" s="17"/>
      <c r="E22" s="17"/>
      <c r="F22" s="10" t="s">
        <v>20</v>
      </c>
      <c r="G22" s="18"/>
      <c r="H22" s="10">
        <v>1800</v>
      </c>
      <c r="I22" s="10">
        <v>1800</v>
      </c>
      <c r="J22" s="10">
        <v>1800</v>
      </c>
    </row>
    <row r="23" s="1" customFormat="1" ht="28.5" spans="1:10">
      <c r="A23" s="10">
        <v>18</v>
      </c>
      <c r="B23" s="12" t="s">
        <v>4628</v>
      </c>
      <c r="C23" s="21" t="s">
        <v>4629</v>
      </c>
      <c r="D23" s="21"/>
      <c r="E23" s="21"/>
      <c r="F23" s="10" t="s">
        <v>4630</v>
      </c>
      <c r="G23" s="21"/>
      <c r="H23" s="10">
        <v>100</v>
      </c>
      <c r="I23" s="10">
        <v>100</v>
      </c>
      <c r="J23" s="10">
        <v>100</v>
      </c>
    </row>
    <row r="24" s="1" customFormat="1" spans="1:10">
      <c r="A24" s="10">
        <v>19</v>
      </c>
      <c r="B24" s="12" t="s">
        <v>4631</v>
      </c>
      <c r="C24" s="21" t="s">
        <v>4632</v>
      </c>
      <c r="D24" s="21"/>
      <c r="E24" s="21"/>
      <c r="F24" s="10" t="s">
        <v>4630</v>
      </c>
      <c r="G24" s="12" t="s">
        <v>4633</v>
      </c>
      <c r="H24" s="10">
        <v>40</v>
      </c>
      <c r="I24" s="10">
        <v>40</v>
      </c>
      <c r="J24" s="10">
        <v>40</v>
      </c>
    </row>
    <row r="25" s="1" customFormat="1" spans="1:10">
      <c r="A25" s="10">
        <v>20</v>
      </c>
      <c r="B25" s="12" t="s">
        <v>4634</v>
      </c>
      <c r="C25" s="21" t="s">
        <v>4635</v>
      </c>
      <c r="D25" s="21"/>
      <c r="E25" s="21"/>
      <c r="F25" s="10" t="s">
        <v>4636</v>
      </c>
      <c r="G25" s="21"/>
      <c r="H25" s="10">
        <v>260</v>
      </c>
      <c r="I25" s="10">
        <v>260</v>
      </c>
      <c r="J25" s="10">
        <v>260</v>
      </c>
    </row>
    <row r="26" s="1" customFormat="1" spans="1:10">
      <c r="A26" s="10">
        <v>21</v>
      </c>
      <c r="B26" s="12" t="s">
        <v>4637</v>
      </c>
      <c r="C26" s="21" t="s">
        <v>4638</v>
      </c>
      <c r="D26" s="21"/>
      <c r="E26" s="21"/>
      <c r="F26" s="10" t="s">
        <v>4636</v>
      </c>
      <c r="G26" s="21"/>
      <c r="H26" s="10">
        <v>2500</v>
      </c>
      <c r="I26" s="10">
        <v>2500</v>
      </c>
      <c r="J26" s="10">
        <v>2500</v>
      </c>
    </row>
    <row r="27" s="1" customFormat="1" spans="1:10">
      <c r="A27" s="10">
        <v>22</v>
      </c>
      <c r="B27" s="12" t="s">
        <v>3093</v>
      </c>
      <c r="C27" s="21" t="s">
        <v>3111</v>
      </c>
      <c r="D27" s="21"/>
      <c r="E27" s="21"/>
      <c r="F27" s="10" t="s">
        <v>20</v>
      </c>
      <c r="G27" s="21"/>
      <c r="H27" s="10">
        <v>1500</v>
      </c>
      <c r="I27" s="10">
        <v>1500</v>
      </c>
      <c r="J27" s="10">
        <v>1500</v>
      </c>
    </row>
    <row r="28" s="1" customFormat="1" spans="1:10">
      <c r="A28" s="10">
        <v>23</v>
      </c>
      <c r="B28" s="12" t="s">
        <v>4639</v>
      </c>
      <c r="C28" s="21" t="s">
        <v>4640</v>
      </c>
      <c r="D28" s="21"/>
      <c r="E28" s="21"/>
      <c r="F28" s="10" t="s">
        <v>4641</v>
      </c>
      <c r="G28" s="21"/>
      <c r="H28" s="10">
        <v>5</v>
      </c>
      <c r="I28" s="10">
        <v>5</v>
      </c>
      <c r="J28" s="10">
        <v>5</v>
      </c>
    </row>
    <row r="29" s="1" customFormat="1" spans="1:10">
      <c r="A29" s="10">
        <v>24</v>
      </c>
      <c r="B29" s="12" t="s">
        <v>4642</v>
      </c>
      <c r="C29" s="21" t="s">
        <v>4643</v>
      </c>
      <c r="D29" s="21"/>
      <c r="E29" s="21"/>
      <c r="F29" s="10" t="s">
        <v>4630</v>
      </c>
      <c r="G29" s="12"/>
      <c r="H29" s="10">
        <v>15</v>
      </c>
      <c r="I29" s="10">
        <v>15</v>
      </c>
      <c r="J29" s="10">
        <v>15</v>
      </c>
    </row>
    <row r="30" s="1" customFormat="1" spans="1:10">
      <c r="A30" s="10">
        <v>25</v>
      </c>
      <c r="B30" s="12" t="s">
        <v>4644</v>
      </c>
      <c r="C30" s="21" t="s">
        <v>4645</v>
      </c>
      <c r="D30" s="21"/>
      <c r="E30" s="21"/>
      <c r="F30" s="10" t="s">
        <v>4630</v>
      </c>
      <c r="G30" s="12"/>
      <c r="H30" s="10">
        <v>10</v>
      </c>
      <c r="I30" s="10">
        <v>10</v>
      </c>
      <c r="J30" s="10">
        <v>10</v>
      </c>
    </row>
    <row r="31" s="1" customFormat="1" spans="1:10">
      <c r="A31" s="10">
        <v>26</v>
      </c>
      <c r="B31" s="12" t="s">
        <v>4646</v>
      </c>
      <c r="C31" s="21" t="s">
        <v>4647</v>
      </c>
      <c r="D31" s="21"/>
      <c r="E31" s="21"/>
      <c r="F31" s="10" t="s">
        <v>4630</v>
      </c>
      <c r="G31" s="12"/>
      <c r="H31" s="10">
        <v>10</v>
      </c>
      <c r="I31" s="10">
        <v>10</v>
      </c>
      <c r="J31" s="10">
        <v>10</v>
      </c>
    </row>
    <row r="32" s="1" customFormat="1" spans="1:10">
      <c r="A32" s="10">
        <v>27</v>
      </c>
      <c r="B32" s="12" t="s">
        <v>4648</v>
      </c>
      <c r="C32" s="21" t="s">
        <v>4649</v>
      </c>
      <c r="D32" s="21"/>
      <c r="E32" s="21"/>
      <c r="F32" s="10" t="s">
        <v>4630</v>
      </c>
      <c r="G32" s="12"/>
      <c r="H32" s="10">
        <v>10</v>
      </c>
      <c r="I32" s="10">
        <v>10</v>
      </c>
      <c r="J32" s="10">
        <v>10</v>
      </c>
    </row>
    <row r="33" s="1" customFormat="1" spans="1:10">
      <c r="A33" s="10">
        <v>28</v>
      </c>
      <c r="B33" s="12" t="s">
        <v>4650</v>
      </c>
      <c r="C33" s="21" t="s">
        <v>4651</v>
      </c>
      <c r="D33" s="21"/>
      <c r="E33" s="21"/>
      <c r="F33" s="10" t="s">
        <v>4630</v>
      </c>
      <c r="G33" s="12" t="s">
        <v>4633</v>
      </c>
      <c r="H33" s="10">
        <v>40</v>
      </c>
      <c r="I33" s="10">
        <v>40</v>
      </c>
      <c r="J33" s="10">
        <v>40</v>
      </c>
    </row>
    <row r="34" s="1" customFormat="1" spans="1:10">
      <c r="A34" s="10">
        <v>29</v>
      </c>
      <c r="B34" s="12" t="s">
        <v>4652</v>
      </c>
      <c r="C34" s="21" t="s">
        <v>4653</v>
      </c>
      <c r="D34" s="21"/>
      <c r="E34" s="21"/>
      <c r="F34" s="10" t="s">
        <v>4630</v>
      </c>
      <c r="G34" s="12" t="s">
        <v>4633</v>
      </c>
      <c r="H34" s="10">
        <v>40</v>
      </c>
      <c r="I34" s="10">
        <v>40</v>
      </c>
      <c r="J34" s="10">
        <v>40</v>
      </c>
    </row>
    <row r="35" s="1" customFormat="1" spans="1:10">
      <c r="A35" s="10">
        <v>30</v>
      </c>
      <c r="B35" s="12" t="s">
        <v>4654</v>
      </c>
      <c r="C35" s="21" t="s">
        <v>4655</v>
      </c>
      <c r="D35" s="21"/>
      <c r="E35" s="21"/>
      <c r="F35" s="10" t="s">
        <v>4630</v>
      </c>
      <c r="G35" s="12" t="s">
        <v>4633</v>
      </c>
      <c r="H35" s="10">
        <v>40</v>
      </c>
      <c r="I35" s="10">
        <v>40</v>
      </c>
      <c r="J35" s="10">
        <v>40</v>
      </c>
    </row>
    <row r="36" s="1" customFormat="1" ht="35" customHeight="1" spans="1:10">
      <c r="A36" s="10">
        <v>31</v>
      </c>
      <c r="B36" s="12" t="s">
        <v>4656</v>
      </c>
      <c r="C36" s="21" t="s">
        <v>4657</v>
      </c>
      <c r="D36" s="21"/>
      <c r="E36" s="21"/>
      <c r="F36" s="10" t="s">
        <v>4636</v>
      </c>
      <c r="G36" s="21" t="s">
        <v>4658</v>
      </c>
      <c r="H36" s="10">
        <v>320</v>
      </c>
      <c r="I36" s="10">
        <v>320</v>
      </c>
      <c r="J36" s="10">
        <v>320</v>
      </c>
    </row>
    <row r="37" s="1" customFormat="1" ht="54" customHeight="1" spans="1:10">
      <c r="A37" s="10">
        <v>32</v>
      </c>
      <c r="B37" s="22" t="s">
        <v>4659</v>
      </c>
      <c r="C37" s="22" t="s">
        <v>4660</v>
      </c>
      <c r="D37" s="21"/>
      <c r="E37" s="21"/>
      <c r="F37" s="23" t="s">
        <v>4661</v>
      </c>
      <c r="G37" s="22" t="s">
        <v>4662</v>
      </c>
      <c r="H37" s="23">
        <v>39000</v>
      </c>
      <c r="I37" s="24">
        <v>39000</v>
      </c>
      <c r="J37" s="24">
        <v>39000</v>
      </c>
    </row>
    <row r="38" s="1" customFormat="1" ht="52" customHeight="1" spans="1:10">
      <c r="A38" s="10">
        <v>33</v>
      </c>
      <c r="B38" s="12" t="s">
        <v>4663</v>
      </c>
      <c r="C38" s="22" t="s">
        <v>4664</v>
      </c>
      <c r="D38" s="21"/>
      <c r="E38" s="21"/>
      <c r="F38" s="10" t="s">
        <v>20</v>
      </c>
      <c r="G38" s="12" t="s">
        <v>4665</v>
      </c>
      <c r="H38" s="10">
        <v>15000</v>
      </c>
      <c r="I38" s="15">
        <v>15000</v>
      </c>
      <c r="J38" s="15">
        <v>15000</v>
      </c>
    </row>
    <row r="39" s="1" customFormat="1" ht="62" customHeight="1" spans="1:10">
      <c r="A39" s="10">
        <v>34</v>
      </c>
      <c r="B39" s="12" t="s">
        <v>4666</v>
      </c>
      <c r="C39" s="12" t="s">
        <v>4667</v>
      </c>
      <c r="D39" s="21"/>
      <c r="E39" s="21"/>
      <c r="F39" s="10" t="s">
        <v>20</v>
      </c>
      <c r="G39" s="12" t="s">
        <v>4668</v>
      </c>
      <c r="H39" s="10">
        <v>25000</v>
      </c>
      <c r="I39" s="10">
        <v>25000</v>
      </c>
      <c r="J39" s="10">
        <v>25000</v>
      </c>
    </row>
    <row r="40" s="1" customFormat="1" spans="1:10">
      <c r="A40" s="10">
        <v>35</v>
      </c>
      <c r="B40" s="12" t="s">
        <v>4669</v>
      </c>
      <c r="C40" s="12" t="s">
        <v>4670</v>
      </c>
      <c r="D40" s="21"/>
      <c r="E40" s="21"/>
      <c r="F40" s="10" t="s">
        <v>20</v>
      </c>
      <c r="G40" s="12"/>
      <c r="H40" s="10">
        <v>3500</v>
      </c>
      <c r="I40" s="10">
        <v>3500</v>
      </c>
      <c r="J40" s="10">
        <v>3500</v>
      </c>
    </row>
    <row r="41" s="1" customFormat="1" spans="1:10">
      <c r="A41" s="10">
        <v>36</v>
      </c>
      <c r="B41" s="12" t="s">
        <v>4671</v>
      </c>
      <c r="C41" s="12" t="s">
        <v>4672</v>
      </c>
      <c r="D41" s="21"/>
      <c r="E41" s="21"/>
      <c r="F41" s="10" t="s">
        <v>20</v>
      </c>
      <c r="G41" s="21"/>
      <c r="H41" s="10">
        <v>400</v>
      </c>
      <c r="I41" s="10">
        <v>400</v>
      </c>
      <c r="J41" s="10">
        <v>400</v>
      </c>
    </row>
    <row r="42" s="1" customFormat="1" spans="1:10">
      <c r="A42" s="10">
        <v>37</v>
      </c>
      <c r="B42" s="12" t="s">
        <v>3135</v>
      </c>
      <c r="C42" s="12" t="s">
        <v>3136</v>
      </c>
      <c r="D42" s="21"/>
      <c r="E42" s="21"/>
      <c r="F42" s="10" t="s">
        <v>20</v>
      </c>
      <c r="G42" s="21"/>
      <c r="H42" s="10">
        <v>200</v>
      </c>
      <c r="I42" s="10">
        <v>200</v>
      </c>
      <c r="J42" s="10">
        <v>200</v>
      </c>
    </row>
    <row r="43" s="1" customFormat="1" spans="1:10">
      <c r="A43" s="10">
        <v>38</v>
      </c>
      <c r="B43" s="12" t="s">
        <v>4673</v>
      </c>
      <c r="C43" s="12" t="s">
        <v>4674</v>
      </c>
      <c r="D43" s="21"/>
      <c r="E43" s="21"/>
      <c r="F43" s="10" t="s">
        <v>20</v>
      </c>
      <c r="G43" s="12" t="s">
        <v>4675</v>
      </c>
      <c r="H43" s="10">
        <v>460</v>
      </c>
      <c r="I43" s="10">
        <v>460</v>
      </c>
      <c r="J43" s="10">
        <v>460</v>
      </c>
    </row>
    <row r="44" s="1" customFormat="1" spans="1:10">
      <c r="A44" s="10">
        <v>39</v>
      </c>
      <c r="B44" s="12" t="s">
        <v>4676</v>
      </c>
      <c r="C44" s="12" t="s">
        <v>4677</v>
      </c>
      <c r="D44" s="12"/>
      <c r="E44" s="10"/>
      <c r="F44" s="10" t="s">
        <v>4678</v>
      </c>
      <c r="G44" s="12" t="s">
        <v>4679</v>
      </c>
      <c r="H44" s="10">
        <v>30</v>
      </c>
      <c r="I44" s="10">
        <v>30</v>
      </c>
      <c r="J44" s="10">
        <v>30</v>
      </c>
    </row>
    <row r="45" s="1" customFormat="1" spans="1:10">
      <c r="A45" s="10">
        <v>40</v>
      </c>
      <c r="B45" s="12" t="s">
        <v>4680</v>
      </c>
      <c r="C45" s="12" t="s">
        <v>4681</v>
      </c>
      <c r="D45" s="12"/>
      <c r="E45" s="10"/>
      <c r="F45" s="10" t="s">
        <v>20</v>
      </c>
      <c r="G45" s="10"/>
      <c r="H45" s="10">
        <v>400</v>
      </c>
      <c r="I45" s="10">
        <v>400</v>
      </c>
      <c r="J45" s="10">
        <v>400</v>
      </c>
    </row>
    <row r="46" s="1" customFormat="1" spans="1:10">
      <c r="A46" s="10">
        <v>41</v>
      </c>
      <c r="B46" s="12" t="s">
        <v>4682</v>
      </c>
      <c r="C46" s="12" t="s">
        <v>4683</v>
      </c>
      <c r="D46" s="12"/>
      <c r="E46" s="12" t="s">
        <v>4684</v>
      </c>
      <c r="F46" s="10" t="s">
        <v>20</v>
      </c>
      <c r="G46" s="10"/>
      <c r="H46" s="10">
        <v>900</v>
      </c>
      <c r="I46" s="10">
        <v>900</v>
      </c>
      <c r="J46" s="10">
        <v>900</v>
      </c>
    </row>
    <row r="47" s="1" customFormat="1" spans="1:10">
      <c r="A47" s="10">
        <v>42</v>
      </c>
      <c r="B47" s="12" t="s">
        <v>4685</v>
      </c>
      <c r="C47" s="12" t="s">
        <v>4686</v>
      </c>
      <c r="D47" s="10"/>
      <c r="E47" s="10"/>
      <c r="F47" s="10" t="s">
        <v>20</v>
      </c>
      <c r="G47" s="10"/>
      <c r="H47" s="10">
        <v>400</v>
      </c>
      <c r="I47" s="10">
        <v>400</v>
      </c>
      <c r="J47" s="10">
        <v>400</v>
      </c>
    </row>
    <row r="48" s="1" customFormat="1" spans="1:10">
      <c r="A48" s="10">
        <v>43</v>
      </c>
      <c r="B48" s="12" t="s">
        <v>4687</v>
      </c>
      <c r="C48" s="12" t="s">
        <v>4688</v>
      </c>
      <c r="D48" s="10"/>
      <c r="E48" s="10"/>
      <c r="F48" s="10" t="s">
        <v>20</v>
      </c>
      <c r="G48" s="10"/>
      <c r="H48" s="10">
        <v>400</v>
      </c>
      <c r="I48" s="10">
        <v>400</v>
      </c>
      <c r="J48" s="10">
        <v>400</v>
      </c>
    </row>
    <row r="49" s="1" customFormat="1" spans="1:10">
      <c r="A49" s="10">
        <v>44</v>
      </c>
      <c r="B49" s="12" t="s">
        <v>4689</v>
      </c>
      <c r="C49" s="12" t="s">
        <v>4690</v>
      </c>
      <c r="D49" s="12"/>
      <c r="E49" s="10"/>
      <c r="F49" s="10" t="s">
        <v>20</v>
      </c>
      <c r="G49" s="10"/>
      <c r="H49" s="10">
        <v>270</v>
      </c>
      <c r="I49" s="10">
        <v>270</v>
      </c>
      <c r="J49" s="10">
        <v>270</v>
      </c>
    </row>
    <row r="50" s="1" customFormat="1" spans="1:10">
      <c r="A50" s="10">
        <v>45</v>
      </c>
      <c r="B50" s="12" t="s">
        <v>4691</v>
      </c>
      <c r="C50" s="12" t="s">
        <v>4692</v>
      </c>
      <c r="D50" s="10"/>
      <c r="E50" s="10"/>
      <c r="F50" s="10" t="s">
        <v>4678</v>
      </c>
      <c r="G50" s="12" t="s">
        <v>4693</v>
      </c>
      <c r="H50" s="10">
        <v>30</v>
      </c>
      <c r="I50" s="10">
        <v>30</v>
      </c>
      <c r="J50" s="10">
        <v>30</v>
      </c>
    </row>
    <row r="51" s="1" customFormat="1" spans="1:10">
      <c r="A51" s="10">
        <v>46</v>
      </c>
      <c r="B51" s="12" t="s">
        <v>4694</v>
      </c>
      <c r="C51" s="12" t="s">
        <v>4695</v>
      </c>
      <c r="D51" s="12"/>
      <c r="E51" s="10"/>
      <c r="F51" s="10" t="s">
        <v>20</v>
      </c>
      <c r="G51" s="10"/>
      <c r="H51" s="10">
        <v>400</v>
      </c>
      <c r="I51" s="10">
        <v>400</v>
      </c>
      <c r="J51" s="10">
        <v>400</v>
      </c>
    </row>
    <row r="52" s="1" customFormat="1" spans="1:10">
      <c r="A52" s="10">
        <v>47</v>
      </c>
      <c r="B52" s="12" t="s">
        <v>4696</v>
      </c>
      <c r="C52" s="12" t="s">
        <v>4697</v>
      </c>
      <c r="D52" s="12"/>
      <c r="E52" s="10"/>
      <c r="F52" s="10" t="s">
        <v>20</v>
      </c>
      <c r="G52" s="10"/>
      <c r="H52" s="10">
        <v>900</v>
      </c>
      <c r="I52" s="10">
        <v>900</v>
      </c>
      <c r="J52" s="10">
        <v>900</v>
      </c>
    </row>
    <row r="53" s="1" customFormat="1" spans="1:10">
      <c r="A53" s="10">
        <v>48</v>
      </c>
      <c r="B53" s="12" t="s">
        <v>4698</v>
      </c>
      <c r="C53" s="12" t="s">
        <v>4699</v>
      </c>
      <c r="D53" s="19"/>
      <c r="E53" s="20"/>
      <c r="F53" s="20" t="s">
        <v>4678</v>
      </c>
      <c r="G53" s="20"/>
      <c r="H53" s="10">
        <v>30</v>
      </c>
      <c r="I53" s="10">
        <v>30</v>
      </c>
      <c r="J53" s="10">
        <v>30</v>
      </c>
    </row>
    <row r="54" s="1" customFormat="1" spans="1:10">
      <c r="A54" s="10">
        <v>49</v>
      </c>
      <c r="B54" s="12" t="s">
        <v>4700</v>
      </c>
      <c r="C54" s="12" t="s">
        <v>4701</v>
      </c>
      <c r="D54" s="10"/>
      <c r="E54" s="10"/>
      <c r="F54" s="10" t="s">
        <v>20</v>
      </c>
      <c r="G54" s="10"/>
      <c r="H54" s="10">
        <v>400</v>
      </c>
      <c r="I54" s="10">
        <v>400</v>
      </c>
      <c r="J54" s="10">
        <v>400</v>
      </c>
    </row>
    <row r="55" s="1" customFormat="1" spans="1:10">
      <c r="A55" s="10">
        <v>50</v>
      </c>
      <c r="B55" s="12" t="s">
        <v>4702</v>
      </c>
      <c r="C55" s="12" t="s">
        <v>4703</v>
      </c>
      <c r="D55" s="12"/>
      <c r="E55" s="10"/>
      <c r="F55" s="10" t="s">
        <v>20</v>
      </c>
      <c r="G55" s="10"/>
      <c r="H55" s="10">
        <v>900</v>
      </c>
      <c r="I55" s="10">
        <v>900</v>
      </c>
      <c r="J55" s="10">
        <v>900</v>
      </c>
    </row>
    <row r="56" s="1" customFormat="1" spans="1:10">
      <c r="A56" s="10">
        <v>51</v>
      </c>
      <c r="B56" s="12" t="s">
        <v>4704</v>
      </c>
      <c r="C56" s="12" t="s">
        <v>4705</v>
      </c>
      <c r="D56" s="10"/>
      <c r="E56" s="10"/>
      <c r="F56" s="10" t="s">
        <v>4678</v>
      </c>
      <c r="G56" s="12" t="s">
        <v>4706</v>
      </c>
      <c r="H56" s="10">
        <v>30</v>
      </c>
      <c r="I56" s="10">
        <v>30</v>
      </c>
      <c r="J56" s="10">
        <v>30</v>
      </c>
    </row>
    <row r="57" s="1" customFormat="1" spans="1:10">
      <c r="A57" s="10">
        <v>52</v>
      </c>
      <c r="B57" s="12" t="s">
        <v>4707</v>
      </c>
      <c r="C57" s="12" t="s">
        <v>4708</v>
      </c>
      <c r="D57" s="10"/>
      <c r="E57" s="10"/>
      <c r="F57" s="10" t="s">
        <v>4678</v>
      </c>
      <c r="G57" s="12" t="s">
        <v>4709</v>
      </c>
      <c r="H57" s="10">
        <v>30</v>
      </c>
      <c r="I57" s="10">
        <v>30</v>
      </c>
      <c r="J57" s="10">
        <v>30</v>
      </c>
    </row>
    <row r="58" s="1" customFormat="1" spans="1:10">
      <c r="A58" s="10">
        <v>53</v>
      </c>
      <c r="B58" s="12" t="s">
        <v>4710</v>
      </c>
      <c r="C58" s="12" t="s">
        <v>4711</v>
      </c>
      <c r="D58" s="20"/>
      <c r="E58" s="20"/>
      <c r="F58" s="20" t="s">
        <v>4678</v>
      </c>
      <c r="G58" s="19" t="s">
        <v>4712</v>
      </c>
      <c r="H58" s="10">
        <v>30</v>
      </c>
      <c r="I58" s="10">
        <v>30</v>
      </c>
      <c r="J58" s="10">
        <v>30</v>
      </c>
    </row>
    <row r="59" s="1" customFormat="1" spans="1:10">
      <c r="A59" s="10">
        <v>54</v>
      </c>
      <c r="B59" s="12" t="s">
        <v>3150</v>
      </c>
      <c r="C59" s="12" t="s">
        <v>3151</v>
      </c>
      <c r="D59" s="12"/>
      <c r="E59" s="12"/>
      <c r="F59" s="20" t="s">
        <v>4678</v>
      </c>
      <c r="G59" s="12"/>
      <c r="H59" s="10">
        <v>200</v>
      </c>
      <c r="I59" s="10">
        <v>600</v>
      </c>
      <c r="J59" s="10">
        <v>600</v>
      </c>
    </row>
    <row r="60" s="1" customFormat="1" spans="1:10">
      <c r="A60" s="10">
        <v>55</v>
      </c>
      <c r="B60" s="12" t="s">
        <v>4713</v>
      </c>
      <c r="C60" s="12" t="s">
        <v>4714</v>
      </c>
      <c r="D60" s="12"/>
      <c r="E60" s="12"/>
      <c r="F60" s="10" t="s">
        <v>20</v>
      </c>
      <c r="G60" s="12"/>
      <c r="H60" s="10">
        <v>70</v>
      </c>
      <c r="I60" s="10">
        <v>70</v>
      </c>
      <c r="J60" s="10">
        <v>70</v>
      </c>
    </row>
    <row r="61" s="1" customFormat="1" spans="1:10">
      <c r="A61" s="10">
        <v>56</v>
      </c>
      <c r="B61" s="12" t="s">
        <v>4715</v>
      </c>
      <c r="C61" s="12" t="s">
        <v>4716</v>
      </c>
      <c r="D61" s="12"/>
      <c r="E61" s="12"/>
      <c r="F61" s="10" t="s">
        <v>20</v>
      </c>
      <c r="G61" s="12"/>
      <c r="H61" s="10">
        <v>50</v>
      </c>
      <c r="I61" s="10">
        <v>50</v>
      </c>
      <c r="J61" s="10">
        <v>50</v>
      </c>
    </row>
    <row r="62" s="1" customFormat="1" spans="1:10">
      <c r="A62" s="10">
        <v>57</v>
      </c>
      <c r="B62" s="12" t="s">
        <v>4717</v>
      </c>
      <c r="C62" s="12" t="s">
        <v>4718</v>
      </c>
      <c r="D62" s="12"/>
      <c r="E62" s="12"/>
      <c r="F62" s="10" t="s">
        <v>20</v>
      </c>
      <c r="G62" s="12"/>
      <c r="H62" s="10">
        <v>30</v>
      </c>
      <c r="I62" s="10">
        <v>30</v>
      </c>
      <c r="J62" s="10">
        <v>30</v>
      </c>
    </row>
    <row r="63" spans="1:10">
      <c r="A63" s="25" t="s">
        <v>4719</v>
      </c>
      <c r="B63" s="26"/>
      <c r="C63" s="26"/>
      <c r="D63" s="26"/>
      <c r="E63" s="26"/>
      <c r="F63" s="26"/>
      <c r="G63" s="26"/>
      <c r="H63" s="26"/>
      <c r="I63" s="26"/>
      <c r="J63" s="27"/>
    </row>
    <row r="64" spans="1:10">
      <c r="A64" s="28">
        <v>1</v>
      </c>
      <c r="B64" s="28" t="s">
        <v>4720</v>
      </c>
      <c r="C64" s="10" t="s">
        <v>4721</v>
      </c>
      <c r="D64" s="29"/>
      <c r="E64" s="28"/>
      <c r="F64" s="28" t="s">
        <v>20</v>
      </c>
      <c r="G64" s="28" t="s">
        <v>4722</v>
      </c>
      <c r="H64" s="28">
        <v>40</v>
      </c>
      <c r="I64" s="28">
        <v>40</v>
      </c>
      <c r="J64" s="28">
        <v>40</v>
      </c>
    </row>
    <row r="65" spans="1:10">
      <c r="A65" s="28">
        <v>2</v>
      </c>
      <c r="B65" s="28" t="s">
        <v>4723</v>
      </c>
      <c r="C65" s="10" t="s">
        <v>4724</v>
      </c>
      <c r="D65" s="29"/>
      <c r="E65" s="28"/>
      <c r="F65" s="28" t="s">
        <v>20</v>
      </c>
      <c r="G65" s="28"/>
      <c r="H65" s="28">
        <v>30</v>
      </c>
      <c r="I65" s="28">
        <v>30</v>
      </c>
      <c r="J65" s="28">
        <v>30</v>
      </c>
    </row>
    <row r="66" spans="1:10">
      <c r="A66" s="28">
        <v>3</v>
      </c>
      <c r="B66" s="28" t="s">
        <v>4725</v>
      </c>
      <c r="C66" s="10" t="s">
        <v>4726</v>
      </c>
      <c r="D66" s="29"/>
      <c r="E66" s="28"/>
      <c r="F66" s="28" t="s">
        <v>20</v>
      </c>
      <c r="G66" s="28" t="s">
        <v>4727</v>
      </c>
      <c r="H66" s="28">
        <v>15</v>
      </c>
      <c r="I66" s="28">
        <v>15</v>
      </c>
      <c r="J66" s="28">
        <v>15</v>
      </c>
    </row>
    <row r="67" ht="56" customHeight="1" spans="1:10">
      <c r="A67" s="28">
        <v>4</v>
      </c>
      <c r="B67" s="28" t="s">
        <v>4728</v>
      </c>
      <c r="C67" s="10" t="s">
        <v>4729</v>
      </c>
      <c r="D67" s="29"/>
      <c r="E67" s="28"/>
      <c r="F67" s="28" t="s">
        <v>20</v>
      </c>
      <c r="G67" s="28" t="s">
        <v>4730</v>
      </c>
      <c r="H67" s="28">
        <v>20</v>
      </c>
      <c r="I67" s="28">
        <v>20</v>
      </c>
      <c r="J67" s="28">
        <v>20</v>
      </c>
    </row>
    <row r="68" spans="1:10">
      <c r="A68" s="28">
        <v>5</v>
      </c>
      <c r="B68" s="28" t="s">
        <v>4731</v>
      </c>
      <c r="C68" s="10" t="s">
        <v>4732</v>
      </c>
      <c r="D68" s="29"/>
      <c r="E68" s="28"/>
      <c r="F68" s="28" t="s">
        <v>20</v>
      </c>
      <c r="G68" s="28"/>
      <c r="H68" s="28">
        <v>40</v>
      </c>
      <c r="I68" s="28">
        <v>40</v>
      </c>
      <c r="J68" s="28">
        <v>40</v>
      </c>
    </row>
    <row r="69" spans="1:10">
      <c r="A69" s="28">
        <v>6</v>
      </c>
      <c r="B69" s="28" t="s">
        <v>4733</v>
      </c>
      <c r="C69" s="10" t="s">
        <v>4734</v>
      </c>
      <c r="D69" s="29"/>
      <c r="E69" s="28"/>
      <c r="F69" s="28" t="s">
        <v>20</v>
      </c>
      <c r="G69" s="28"/>
      <c r="H69" s="28">
        <v>30</v>
      </c>
      <c r="I69" s="28">
        <v>30</v>
      </c>
      <c r="J69" s="28">
        <v>30</v>
      </c>
    </row>
    <row r="70" spans="1:10">
      <c r="A70" s="28">
        <v>7</v>
      </c>
      <c r="B70" s="28" t="s">
        <v>4735</v>
      </c>
      <c r="C70" s="10" t="s">
        <v>4736</v>
      </c>
      <c r="D70" s="29"/>
      <c r="E70" s="28"/>
      <c r="F70" s="28" t="s">
        <v>20</v>
      </c>
      <c r="G70" s="28" t="s">
        <v>4737</v>
      </c>
      <c r="H70" s="28">
        <v>20</v>
      </c>
      <c r="I70" s="28">
        <v>20</v>
      </c>
      <c r="J70" s="28">
        <v>20</v>
      </c>
    </row>
    <row r="71" spans="1:10">
      <c r="A71" s="28">
        <v>8</v>
      </c>
      <c r="B71" s="28" t="s">
        <v>4738</v>
      </c>
      <c r="C71" s="10" t="s">
        <v>4739</v>
      </c>
      <c r="D71" s="29"/>
      <c r="E71" s="28"/>
      <c r="F71" s="28" t="s">
        <v>20</v>
      </c>
      <c r="G71" s="28"/>
      <c r="H71" s="28">
        <v>120</v>
      </c>
      <c r="I71" s="28">
        <v>120</v>
      </c>
      <c r="J71" s="28">
        <v>120</v>
      </c>
    </row>
    <row r="72" spans="1:10">
      <c r="A72" s="28">
        <v>9</v>
      </c>
      <c r="B72" s="28" t="s">
        <v>3194</v>
      </c>
      <c r="C72" s="10" t="s">
        <v>3195</v>
      </c>
      <c r="D72" s="29"/>
      <c r="E72" s="28"/>
      <c r="F72" s="28" t="s">
        <v>20</v>
      </c>
      <c r="G72" s="28" t="s">
        <v>4740</v>
      </c>
      <c r="H72" s="28">
        <v>60</v>
      </c>
      <c r="I72" s="28">
        <v>60</v>
      </c>
      <c r="J72" s="28">
        <v>60</v>
      </c>
    </row>
    <row r="73" spans="1:10">
      <c r="A73" s="28">
        <v>10</v>
      </c>
      <c r="B73" s="28" t="s">
        <v>4741</v>
      </c>
      <c r="C73" s="10" t="s">
        <v>4742</v>
      </c>
      <c r="D73" s="29"/>
      <c r="E73" s="28"/>
      <c r="F73" s="28" t="s">
        <v>20</v>
      </c>
      <c r="G73" s="28"/>
      <c r="H73" s="28">
        <v>60</v>
      </c>
      <c r="I73" s="28">
        <v>60</v>
      </c>
      <c r="J73" s="28">
        <v>60</v>
      </c>
    </row>
    <row r="74" spans="1:10">
      <c r="A74" s="28">
        <v>11</v>
      </c>
      <c r="B74" s="28" t="s">
        <v>4743</v>
      </c>
      <c r="C74" s="10" t="s">
        <v>3201</v>
      </c>
      <c r="D74" s="29"/>
      <c r="E74" s="28"/>
      <c r="F74" s="28" t="s">
        <v>20</v>
      </c>
      <c r="G74" s="28"/>
      <c r="H74" s="28">
        <v>40</v>
      </c>
      <c r="I74" s="28">
        <v>40</v>
      </c>
      <c r="J74" s="28">
        <v>40</v>
      </c>
    </row>
    <row r="75" spans="1:10">
      <c r="A75" s="28">
        <v>12</v>
      </c>
      <c r="B75" s="28" t="s">
        <v>4744</v>
      </c>
      <c r="C75" s="10" t="s">
        <v>4745</v>
      </c>
      <c r="D75" s="29"/>
      <c r="E75" s="28"/>
      <c r="F75" s="28" t="s">
        <v>20</v>
      </c>
      <c r="G75" s="28"/>
      <c r="H75" s="28">
        <v>15</v>
      </c>
      <c r="I75" s="28">
        <v>15</v>
      </c>
      <c r="J75" s="28">
        <v>15</v>
      </c>
    </row>
    <row r="76" spans="1:10">
      <c r="A76" s="28">
        <v>13</v>
      </c>
      <c r="B76" s="28" t="s">
        <v>4746</v>
      </c>
      <c r="C76" s="20" t="s">
        <v>4747</v>
      </c>
      <c r="D76" s="29"/>
      <c r="E76" s="28"/>
      <c r="F76" s="28" t="s">
        <v>20</v>
      </c>
      <c r="G76" s="28"/>
      <c r="H76" s="28">
        <v>25</v>
      </c>
      <c r="I76" s="28">
        <v>25</v>
      </c>
      <c r="J76" s="28">
        <v>25</v>
      </c>
    </row>
    <row r="77" spans="1:10">
      <c r="A77" s="28">
        <v>14</v>
      </c>
      <c r="B77" s="28" t="s">
        <v>4748</v>
      </c>
      <c r="C77" s="20" t="s">
        <v>4749</v>
      </c>
      <c r="D77" s="29"/>
      <c r="E77" s="28"/>
      <c r="F77" s="28" t="s">
        <v>20</v>
      </c>
      <c r="G77" s="28"/>
      <c r="H77" s="28">
        <v>120</v>
      </c>
      <c r="I77" s="28">
        <v>120</v>
      </c>
      <c r="J77" s="28">
        <v>120</v>
      </c>
    </row>
    <row r="78" spans="1:10">
      <c r="A78" s="28">
        <v>15</v>
      </c>
      <c r="B78" s="28" t="s">
        <v>4750</v>
      </c>
      <c r="C78" s="20" t="s">
        <v>4751</v>
      </c>
      <c r="D78" s="29"/>
      <c r="E78" s="28"/>
      <c r="F78" s="28" t="s">
        <v>20</v>
      </c>
      <c r="G78" s="28"/>
      <c r="H78" s="28">
        <v>180</v>
      </c>
      <c r="I78" s="28">
        <v>180</v>
      </c>
      <c r="J78" s="28">
        <v>180</v>
      </c>
    </row>
    <row r="79" spans="1:10">
      <c r="A79" s="28">
        <v>16</v>
      </c>
      <c r="B79" s="28" t="s">
        <v>4752</v>
      </c>
      <c r="C79" s="20" t="s">
        <v>4753</v>
      </c>
      <c r="D79" s="29"/>
      <c r="E79" s="28"/>
      <c r="F79" s="28" t="s">
        <v>20</v>
      </c>
      <c r="G79" s="28"/>
      <c r="H79" s="28">
        <v>25</v>
      </c>
      <c r="I79" s="28">
        <v>25</v>
      </c>
      <c r="J79" s="28">
        <v>25</v>
      </c>
    </row>
    <row r="80" spans="1:10">
      <c r="A80" s="28">
        <v>17</v>
      </c>
      <c r="B80" s="28" t="s">
        <v>4754</v>
      </c>
      <c r="C80" s="20" t="s">
        <v>4755</v>
      </c>
      <c r="D80" s="29"/>
      <c r="E80" s="28"/>
      <c r="F80" s="28" t="s">
        <v>4756</v>
      </c>
      <c r="G80" s="28"/>
      <c r="H80" s="28">
        <v>250</v>
      </c>
      <c r="I80" s="28">
        <v>250</v>
      </c>
      <c r="J80" s="28">
        <v>250</v>
      </c>
    </row>
    <row r="81" ht="303" customHeight="1" spans="1:10">
      <c r="A81" s="28">
        <v>18</v>
      </c>
      <c r="B81" s="28" t="s">
        <v>4757</v>
      </c>
      <c r="C81" s="10" t="s">
        <v>4758</v>
      </c>
      <c r="D81" s="29" t="s">
        <v>4759</v>
      </c>
      <c r="E81" s="28"/>
      <c r="F81" s="28" t="s">
        <v>20</v>
      </c>
      <c r="G81" s="28"/>
      <c r="H81" s="28" t="s">
        <v>4760</v>
      </c>
      <c r="I81" s="28" t="s">
        <v>4760</v>
      </c>
      <c r="J81" s="28" t="s">
        <v>4760</v>
      </c>
    </row>
    <row r="82" ht="306" customHeight="1" spans="1:10">
      <c r="A82" s="28">
        <v>19</v>
      </c>
      <c r="B82" s="28" t="s">
        <v>4761</v>
      </c>
      <c r="C82" s="10" t="s">
        <v>4762</v>
      </c>
      <c r="D82" s="29" t="s">
        <v>4763</v>
      </c>
      <c r="E82" s="28"/>
      <c r="F82" s="28" t="s">
        <v>20</v>
      </c>
      <c r="G82" s="28"/>
      <c r="H82" s="28" t="s">
        <v>4760</v>
      </c>
      <c r="I82" s="28" t="s">
        <v>4760</v>
      </c>
      <c r="J82" s="28" t="s">
        <v>4760</v>
      </c>
    </row>
    <row r="83" ht="122" customHeight="1" spans="1:10">
      <c r="A83" s="28">
        <v>20</v>
      </c>
      <c r="B83" s="28" t="s">
        <v>3219</v>
      </c>
      <c r="C83" s="10" t="s">
        <v>3220</v>
      </c>
      <c r="D83" s="29" t="s">
        <v>4764</v>
      </c>
      <c r="E83" s="28"/>
      <c r="F83" s="28" t="s">
        <v>20</v>
      </c>
      <c r="G83" s="28"/>
      <c r="H83" s="28" t="s">
        <v>4760</v>
      </c>
      <c r="I83" s="28" t="s">
        <v>4760</v>
      </c>
      <c r="J83" s="28" t="s">
        <v>4760</v>
      </c>
    </row>
    <row r="84" spans="1:10">
      <c r="A84" s="28">
        <v>21</v>
      </c>
      <c r="B84" s="28" t="s">
        <v>3225</v>
      </c>
      <c r="C84" s="10" t="s">
        <v>3226</v>
      </c>
      <c r="D84" s="29"/>
      <c r="E84" s="28"/>
      <c r="F84" s="28" t="s">
        <v>4765</v>
      </c>
      <c r="G84" s="28"/>
      <c r="H84" s="28">
        <v>130</v>
      </c>
      <c r="I84" s="28">
        <v>130</v>
      </c>
      <c r="J84" s="28">
        <v>130</v>
      </c>
    </row>
    <row r="85" spans="1:10">
      <c r="A85" s="28">
        <v>22</v>
      </c>
      <c r="B85" s="28" t="s">
        <v>4766</v>
      </c>
      <c r="C85" s="30" t="s">
        <v>4767</v>
      </c>
      <c r="D85" s="29"/>
      <c r="E85" s="28"/>
      <c r="F85" s="28" t="s">
        <v>20</v>
      </c>
      <c r="G85" s="28" t="s">
        <v>4768</v>
      </c>
      <c r="H85" s="28">
        <v>200</v>
      </c>
      <c r="I85" s="28">
        <v>200</v>
      </c>
      <c r="J85" s="28">
        <v>200</v>
      </c>
    </row>
    <row r="86" ht="28.5" spans="1:10">
      <c r="A86" s="28">
        <v>23</v>
      </c>
      <c r="B86" s="28" t="s">
        <v>4769</v>
      </c>
      <c r="C86" s="10" t="s">
        <v>4770</v>
      </c>
      <c r="D86" s="29"/>
      <c r="E86" s="28"/>
      <c r="F86" s="28" t="s">
        <v>20</v>
      </c>
      <c r="G86" s="28" t="s">
        <v>4768</v>
      </c>
      <c r="H86" s="28">
        <v>230</v>
      </c>
      <c r="I86" s="28">
        <v>230</v>
      </c>
      <c r="J86" s="28">
        <v>230</v>
      </c>
    </row>
    <row r="87" spans="1:10">
      <c r="A87" s="28">
        <v>24</v>
      </c>
      <c r="B87" s="28" t="s">
        <v>4771</v>
      </c>
      <c r="C87" s="10" t="s">
        <v>4772</v>
      </c>
      <c r="D87" s="29"/>
      <c r="E87" s="28"/>
      <c r="F87" s="28" t="s">
        <v>20</v>
      </c>
      <c r="G87" s="28"/>
      <c r="H87" s="28">
        <v>160</v>
      </c>
      <c r="I87" s="28">
        <v>160</v>
      </c>
      <c r="J87" s="28">
        <v>160</v>
      </c>
    </row>
    <row r="88" spans="1:10">
      <c r="A88" s="28">
        <v>25</v>
      </c>
      <c r="B88" s="28" t="s">
        <v>4773</v>
      </c>
      <c r="C88" s="10" t="s">
        <v>4774</v>
      </c>
      <c r="D88" s="29"/>
      <c r="E88" s="28"/>
      <c r="F88" s="28" t="s">
        <v>20</v>
      </c>
      <c r="G88" s="28"/>
      <c r="H88" s="28">
        <v>180</v>
      </c>
      <c r="I88" s="28">
        <v>180</v>
      </c>
      <c r="J88" s="28">
        <v>180</v>
      </c>
    </row>
    <row r="89" spans="1:10">
      <c r="A89" s="28">
        <v>26</v>
      </c>
      <c r="B89" s="28" t="s">
        <v>4775</v>
      </c>
      <c r="C89" s="10" t="s">
        <v>4776</v>
      </c>
      <c r="D89" s="29"/>
      <c r="E89" s="28"/>
      <c r="F89" s="28" t="s">
        <v>20</v>
      </c>
      <c r="G89" s="28"/>
      <c r="H89" s="28">
        <v>15</v>
      </c>
      <c r="I89" s="28">
        <v>15</v>
      </c>
      <c r="J89" s="28">
        <v>15</v>
      </c>
    </row>
    <row r="90" ht="65" customHeight="1" spans="1:10">
      <c r="A90" s="28">
        <v>27</v>
      </c>
      <c r="B90" s="28" t="s">
        <v>3234</v>
      </c>
      <c r="C90" s="10" t="s">
        <v>3235</v>
      </c>
      <c r="D90" s="29"/>
      <c r="E90" s="28"/>
      <c r="F90" s="28" t="s">
        <v>20</v>
      </c>
      <c r="G90" s="28" t="s">
        <v>4777</v>
      </c>
      <c r="H90" s="28">
        <v>900</v>
      </c>
      <c r="I90" s="28">
        <v>900</v>
      </c>
      <c r="J90" s="28">
        <v>900</v>
      </c>
    </row>
    <row r="91" spans="1:10">
      <c r="A91" s="28">
        <v>28</v>
      </c>
      <c r="B91" s="28" t="s">
        <v>3246</v>
      </c>
      <c r="C91" s="10" t="s">
        <v>3247</v>
      </c>
      <c r="D91" s="29"/>
      <c r="E91" s="28"/>
      <c r="F91" s="28" t="s">
        <v>20</v>
      </c>
      <c r="G91" s="28"/>
      <c r="H91" s="28">
        <v>60</v>
      </c>
      <c r="I91" s="28">
        <v>60</v>
      </c>
      <c r="J91" s="28">
        <v>60</v>
      </c>
    </row>
    <row r="92" ht="236" customHeight="1" spans="1:10">
      <c r="A92" s="28">
        <v>29</v>
      </c>
      <c r="B92" s="28" t="s">
        <v>4778</v>
      </c>
      <c r="C92" s="10" t="s">
        <v>4779</v>
      </c>
      <c r="D92" s="29" t="s">
        <v>4780</v>
      </c>
      <c r="E92" s="28" t="s">
        <v>4781</v>
      </c>
      <c r="F92" s="28" t="s">
        <v>20</v>
      </c>
      <c r="G92" s="28"/>
      <c r="H92" s="28">
        <v>5</v>
      </c>
      <c r="I92" s="28">
        <v>5</v>
      </c>
      <c r="J92" s="28">
        <v>5</v>
      </c>
    </row>
    <row r="93" ht="239" customHeight="1" spans="1:10">
      <c r="A93" s="28">
        <v>30</v>
      </c>
      <c r="B93" s="28" t="s">
        <v>4782</v>
      </c>
      <c r="C93" s="10" t="s">
        <v>4783</v>
      </c>
      <c r="D93" s="29" t="s">
        <v>4784</v>
      </c>
      <c r="E93" s="28" t="s">
        <v>4781</v>
      </c>
      <c r="F93" s="28" t="s">
        <v>20</v>
      </c>
      <c r="G93" s="28"/>
      <c r="H93" s="28">
        <v>5.8</v>
      </c>
      <c r="I93" s="28">
        <v>5.8</v>
      </c>
      <c r="J93" s="28">
        <v>5.8</v>
      </c>
    </row>
    <row r="94" ht="226" customHeight="1" spans="1:10">
      <c r="A94" s="28">
        <v>31</v>
      </c>
      <c r="B94" s="28" t="s">
        <v>4785</v>
      </c>
      <c r="C94" s="10" t="s">
        <v>4786</v>
      </c>
      <c r="D94" s="29" t="s">
        <v>4787</v>
      </c>
      <c r="E94" s="28" t="s">
        <v>4781</v>
      </c>
      <c r="F94" s="28" t="s">
        <v>20</v>
      </c>
      <c r="G94" s="28"/>
      <c r="H94" s="28">
        <v>10</v>
      </c>
      <c r="I94" s="28">
        <v>10</v>
      </c>
      <c r="J94" s="28">
        <v>10</v>
      </c>
    </row>
    <row r="95" ht="227" customHeight="1" spans="1:10">
      <c r="A95" s="28">
        <v>32</v>
      </c>
      <c r="B95" s="28" t="s">
        <v>4788</v>
      </c>
      <c r="C95" s="10" t="s">
        <v>4789</v>
      </c>
      <c r="D95" s="29" t="s">
        <v>4790</v>
      </c>
      <c r="E95" s="28" t="s">
        <v>4781</v>
      </c>
      <c r="F95" s="28" t="s">
        <v>20</v>
      </c>
      <c r="G95" s="28"/>
      <c r="H95" s="28">
        <v>11.5</v>
      </c>
      <c r="I95" s="28">
        <v>11.5</v>
      </c>
      <c r="J95" s="28">
        <v>11.5</v>
      </c>
    </row>
    <row r="96" ht="191" customHeight="1" spans="1:10">
      <c r="A96" s="28">
        <v>33</v>
      </c>
      <c r="B96" s="10" t="s">
        <v>4791</v>
      </c>
      <c r="C96" s="31" t="s">
        <v>4792</v>
      </c>
      <c r="D96" s="32" t="s">
        <v>4793</v>
      </c>
      <c r="E96" s="33" t="s">
        <v>4794</v>
      </c>
      <c r="F96" s="31" t="s">
        <v>20</v>
      </c>
      <c r="G96" s="33" t="s">
        <v>4795</v>
      </c>
      <c r="H96" s="12" t="s">
        <v>4796</v>
      </c>
      <c r="I96" s="12" t="s">
        <v>4796</v>
      </c>
      <c r="J96" s="12" t="s">
        <v>4796</v>
      </c>
    </row>
    <row r="97" spans="1:10">
      <c r="A97" s="28">
        <v>34</v>
      </c>
      <c r="B97" s="28" t="s">
        <v>3261</v>
      </c>
      <c r="C97" s="10" t="s">
        <v>3262</v>
      </c>
      <c r="D97" s="29"/>
      <c r="E97" s="28"/>
      <c r="F97" s="28" t="s">
        <v>20</v>
      </c>
      <c r="G97" s="28"/>
      <c r="H97" s="28">
        <v>50</v>
      </c>
      <c r="I97" s="28">
        <v>50</v>
      </c>
      <c r="J97" s="28">
        <v>50</v>
      </c>
    </row>
    <row r="98" ht="42.75" spans="1:10">
      <c r="A98" s="28">
        <v>35</v>
      </c>
      <c r="B98" s="28" t="s">
        <v>4797</v>
      </c>
      <c r="C98" s="10" t="s">
        <v>4798</v>
      </c>
      <c r="D98" s="29" t="s">
        <v>4799</v>
      </c>
      <c r="E98" s="28"/>
      <c r="F98" s="28" t="s">
        <v>20</v>
      </c>
      <c r="G98" s="28" t="s">
        <v>4800</v>
      </c>
      <c r="H98" s="28"/>
      <c r="I98" s="28"/>
      <c r="J98" s="28">
        <v>873</v>
      </c>
    </row>
    <row r="99" ht="42.75" spans="1:10">
      <c r="A99" s="28">
        <v>36</v>
      </c>
      <c r="B99" s="28" t="s">
        <v>4801</v>
      </c>
      <c r="C99" s="10" t="s">
        <v>4802</v>
      </c>
      <c r="D99" s="29" t="s">
        <v>4803</v>
      </c>
      <c r="E99" s="28" t="s">
        <v>4804</v>
      </c>
      <c r="F99" s="28" t="s">
        <v>20</v>
      </c>
      <c r="G99" s="28" t="s">
        <v>4800</v>
      </c>
      <c r="H99" s="28"/>
      <c r="I99" s="28"/>
      <c r="J99" s="28">
        <v>557</v>
      </c>
    </row>
    <row r="100" ht="42.75" spans="1:10">
      <c r="A100" s="28">
        <v>37</v>
      </c>
      <c r="B100" s="28" t="s">
        <v>4805</v>
      </c>
      <c r="C100" s="10" t="s">
        <v>4806</v>
      </c>
      <c r="D100" s="29"/>
      <c r="E100" s="28"/>
      <c r="F100" s="28" t="s">
        <v>4678</v>
      </c>
      <c r="G100" s="28" t="s">
        <v>4807</v>
      </c>
      <c r="H100" s="28">
        <v>1000</v>
      </c>
      <c r="I100" s="28">
        <v>1000</v>
      </c>
      <c r="J100" s="28">
        <v>1000</v>
      </c>
    </row>
    <row r="101" ht="28.5" spans="1:10">
      <c r="A101" s="28">
        <v>38</v>
      </c>
      <c r="B101" s="28" t="s">
        <v>3281</v>
      </c>
      <c r="C101" s="10" t="s">
        <v>3282</v>
      </c>
      <c r="D101" s="29"/>
      <c r="E101" s="28"/>
      <c r="F101" s="28" t="s">
        <v>4678</v>
      </c>
      <c r="G101" s="28" t="s">
        <v>4808</v>
      </c>
      <c r="H101" s="28">
        <v>300</v>
      </c>
      <c r="I101" s="28">
        <v>800</v>
      </c>
      <c r="J101" s="28">
        <v>800</v>
      </c>
    </row>
    <row r="102" ht="42.75" spans="1:10">
      <c r="A102" s="28">
        <v>39</v>
      </c>
      <c r="B102" s="28" t="s">
        <v>4809</v>
      </c>
      <c r="C102" s="10" t="s">
        <v>4810</v>
      </c>
      <c r="D102" s="29"/>
      <c r="E102" s="28"/>
      <c r="F102" s="28" t="s">
        <v>4678</v>
      </c>
      <c r="G102" s="28" t="s">
        <v>4807</v>
      </c>
      <c r="H102" s="28">
        <v>300</v>
      </c>
      <c r="I102" s="28">
        <v>800</v>
      </c>
      <c r="J102" s="28">
        <v>800</v>
      </c>
    </row>
    <row r="103" spans="1:10">
      <c r="A103" s="28">
        <v>40</v>
      </c>
      <c r="B103" s="10" t="s">
        <v>4811</v>
      </c>
      <c r="C103" s="10" t="s">
        <v>4812</v>
      </c>
      <c r="D103" s="29"/>
      <c r="E103" s="28"/>
      <c r="F103" s="10" t="s">
        <v>4678</v>
      </c>
      <c r="G103" s="10" t="s">
        <v>4813</v>
      </c>
      <c r="H103" s="10">
        <v>300</v>
      </c>
      <c r="I103" s="10">
        <v>300</v>
      </c>
      <c r="J103" s="10">
        <v>300</v>
      </c>
    </row>
    <row r="104" ht="75" customHeight="1" spans="1:10">
      <c r="A104" s="28">
        <v>41</v>
      </c>
      <c r="B104" s="28" t="s">
        <v>3299</v>
      </c>
      <c r="C104" s="10" t="s">
        <v>3300</v>
      </c>
      <c r="D104" s="29"/>
      <c r="E104" s="28"/>
      <c r="F104" s="28" t="s">
        <v>4678</v>
      </c>
      <c r="G104" s="28" t="s">
        <v>4807</v>
      </c>
      <c r="H104" s="28">
        <v>2500</v>
      </c>
      <c r="I104" s="28">
        <v>4500</v>
      </c>
      <c r="J104" s="28">
        <v>4500</v>
      </c>
    </row>
    <row r="105" spans="1:10">
      <c r="A105" s="28">
        <v>42</v>
      </c>
      <c r="B105" s="28" t="s">
        <v>4814</v>
      </c>
      <c r="C105" s="10" t="s">
        <v>4815</v>
      </c>
      <c r="D105" s="29"/>
      <c r="E105" s="28"/>
      <c r="F105" s="28" t="s">
        <v>4678</v>
      </c>
      <c r="G105" s="28"/>
      <c r="H105" s="28">
        <v>800</v>
      </c>
      <c r="I105" s="28">
        <v>1500</v>
      </c>
      <c r="J105" s="28">
        <v>1500</v>
      </c>
    </row>
    <row r="106" ht="37" customHeight="1" spans="1:10">
      <c r="A106" s="28">
        <v>43</v>
      </c>
      <c r="B106" s="28" t="s">
        <v>4484</v>
      </c>
      <c r="C106" s="10" t="s">
        <v>4485</v>
      </c>
      <c r="D106" s="29"/>
      <c r="E106" s="28"/>
      <c r="F106" s="28" t="s">
        <v>4678</v>
      </c>
      <c r="G106" s="28" t="s">
        <v>4816</v>
      </c>
      <c r="H106" s="28">
        <v>800</v>
      </c>
      <c r="I106" s="28">
        <v>1500</v>
      </c>
      <c r="J106" s="28">
        <v>1500</v>
      </c>
    </row>
    <row r="107" spans="1:10">
      <c r="A107" s="28">
        <v>44</v>
      </c>
      <c r="B107" s="28" t="s">
        <v>4817</v>
      </c>
      <c r="C107" s="10" t="s">
        <v>4818</v>
      </c>
      <c r="D107" s="29"/>
      <c r="E107" s="28"/>
      <c r="F107" s="28" t="s">
        <v>4678</v>
      </c>
      <c r="G107" s="28" t="s">
        <v>4816</v>
      </c>
      <c r="H107" s="28">
        <v>500</v>
      </c>
      <c r="I107" s="28">
        <v>1000</v>
      </c>
      <c r="J107" s="28">
        <v>1000</v>
      </c>
    </row>
    <row r="108" spans="1:10">
      <c r="A108" s="28">
        <v>45</v>
      </c>
      <c r="B108" s="28" t="s">
        <v>4819</v>
      </c>
      <c r="C108" s="10" t="s">
        <v>4820</v>
      </c>
      <c r="D108" s="29"/>
      <c r="E108" s="28"/>
      <c r="F108" s="28" t="s">
        <v>20</v>
      </c>
      <c r="G108" s="28"/>
      <c r="H108" s="28">
        <v>60</v>
      </c>
      <c r="I108" s="28">
        <v>60</v>
      </c>
      <c r="J108" s="28">
        <v>60</v>
      </c>
    </row>
    <row r="109" ht="33" customHeight="1" spans="1:10">
      <c r="A109" s="28">
        <v>46</v>
      </c>
      <c r="B109" s="28" t="s">
        <v>4821</v>
      </c>
      <c r="C109" s="10" t="s">
        <v>4822</v>
      </c>
      <c r="D109" s="29"/>
      <c r="E109" s="28"/>
      <c r="F109" s="28" t="s">
        <v>20</v>
      </c>
      <c r="G109" s="28" t="s">
        <v>4823</v>
      </c>
      <c r="H109" s="28">
        <v>280</v>
      </c>
      <c r="I109" s="28">
        <v>280</v>
      </c>
      <c r="J109" s="28">
        <v>280</v>
      </c>
    </row>
    <row r="110" spans="1:10">
      <c r="A110" s="28">
        <v>47</v>
      </c>
      <c r="B110" s="28" t="s">
        <v>4824</v>
      </c>
      <c r="C110" s="10" t="s">
        <v>4825</v>
      </c>
      <c r="D110" s="29"/>
      <c r="E110" s="28"/>
      <c r="F110" s="28" t="s">
        <v>20</v>
      </c>
      <c r="G110" s="28" t="s">
        <v>4823</v>
      </c>
      <c r="H110" s="28">
        <v>322</v>
      </c>
      <c r="I110" s="28">
        <v>322</v>
      </c>
      <c r="J110" s="28">
        <v>322</v>
      </c>
    </row>
    <row r="111" spans="1:10">
      <c r="A111" s="28">
        <v>48</v>
      </c>
      <c r="B111" s="28" t="s">
        <v>4826</v>
      </c>
      <c r="C111" s="10" t="s">
        <v>4827</v>
      </c>
      <c r="D111" s="29"/>
      <c r="E111" s="28"/>
      <c r="F111" s="28" t="s">
        <v>4678</v>
      </c>
      <c r="G111" s="28" t="s">
        <v>4816</v>
      </c>
      <c r="H111" s="28">
        <v>1200</v>
      </c>
      <c r="I111" s="28">
        <v>3000</v>
      </c>
      <c r="J111" s="28">
        <v>3000</v>
      </c>
    </row>
    <row r="112" ht="65" customHeight="1" spans="1:10">
      <c r="A112" s="28">
        <v>49</v>
      </c>
      <c r="B112" s="28" t="s">
        <v>4828</v>
      </c>
      <c r="C112" s="10" t="s">
        <v>4829</v>
      </c>
      <c r="D112" s="29" t="s">
        <v>4830</v>
      </c>
      <c r="E112" s="28"/>
      <c r="F112" s="28" t="s">
        <v>4678</v>
      </c>
      <c r="G112" s="28" t="s">
        <v>4807</v>
      </c>
      <c r="H112" s="28">
        <v>1200</v>
      </c>
      <c r="I112" s="28" t="s">
        <v>4831</v>
      </c>
      <c r="J112" s="28" t="s">
        <v>4831</v>
      </c>
    </row>
    <row r="113" spans="1:10">
      <c r="A113" s="28">
        <v>50</v>
      </c>
      <c r="B113" s="28" t="s">
        <v>4832</v>
      </c>
      <c r="C113" s="10" t="s">
        <v>4833</v>
      </c>
      <c r="D113" s="29"/>
      <c r="E113" s="28"/>
      <c r="F113" s="28" t="s">
        <v>4678</v>
      </c>
      <c r="G113" s="28" t="s">
        <v>4816</v>
      </c>
      <c r="H113" s="28">
        <v>800</v>
      </c>
      <c r="I113" s="28">
        <v>1500</v>
      </c>
      <c r="J113" s="28">
        <v>1500</v>
      </c>
    </row>
    <row r="114" spans="1:10">
      <c r="A114" s="28">
        <v>51</v>
      </c>
      <c r="B114" s="28" t="s">
        <v>4834</v>
      </c>
      <c r="C114" s="10" t="s">
        <v>4835</v>
      </c>
      <c r="D114" s="29"/>
      <c r="E114" s="28"/>
      <c r="F114" s="28" t="s">
        <v>4678</v>
      </c>
      <c r="G114" s="28"/>
      <c r="H114" s="28">
        <v>1200</v>
      </c>
      <c r="I114" s="28">
        <v>3000</v>
      </c>
      <c r="J114" s="28">
        <v>3000</v>
      </c>
    </row>
    <row r="115" spans="1:10">
      <c r="A115" s="28">
        <v>52</v>
      </c>
      <c r="B115" s="28" t="s">
        <v>4836</v>
      </c>
      <c r="C115" s="10" t="s">
        <v>4837</v>
      </c>
      <c r="D115" s="29"/>
      <c r="E115" s="28"/>
      <c r="F115" s="28" t="s">
        <v>4678</v>
      </c>
      <c r="G115" s="28"/>
      <c r="H115" s="28">
        <v>1200</v>
      </c>
      <c r="I115" s="28">
        <v>3000</v>
      </c>
      <c r="J115" s="28">
        <v>3000</v>
      </c>
    </row>
    <row r="116" spans="1:10">
      <c r="A116" s="28">
        <v>53</v>
      </c>
      <c r="B116" s="28" t="s">
        <v>4838</v>
      </c>
      <c r="C116" s="10" t="s">
        <v>4839</v>
      </c>
      <c r="D116" s="29"/>
      <c r="E116" s="28"/>
      <c r="F116" s="28" t="s">
        <v>4678</v>
      </c>
      <c r="G116" s="28" t="s">
        <v>4816</v>
      </c>
      <c r="H116" s="28">
        <v>1200</v>
      </c>
      <c r="I116" s="28">
        <v>3000</v>
      </c>
      <c r="J116" s="28">
        <v>3000</v>
      </c>
    </row>
    <row r="117" spans="1:10">
      <c r="A117" s="28">
        <v>54</v>
      </c>
      <c r="B117" s="28" t="s">
        <v>4840</v>
      </c>
      <c r="C117" s="10" t="s">
        <v>4841</v>
      </c>
      <c r="D117" s="29"/>
      <c r="E117" s="28"/>
      <c r="F117" s="28" t="s">
        <v>4678</v>
      </c>
      <c r="G117" s="28" t="s">
        <v>4816</v>
      </c>
      <c r="H117" s="28">
        <v>1200</v>
      </c>
      <c r="I117" s="28">
        <v>3000</v>
      </c>
      <c r="J117" s="28">
        <v>3000</v>
      </c>
    </row>
    <row r="118" spans="1:10">
      <c r="A118" s="28">
        <v>55</v>
      </c>
      <c r="B118" s="28" t="s">
        <v>4842</v>
      </c>
      <c r="C118" s="10" t="s">
        <v>4843</v>
      </c>
      <c r="D118" s="29"/>
      <c r="E118" s="28"/>
      <c r="F118" s="28" t="s">
        <v>4678</v>
      </c>
      <c r="G118" s="28"/>
      <c r="H118" s="28">
        <v>800</v>
      </c>
      <c r="I118" s="28">
        <v>1500</v>
      </c>
      <c r="J118" s="28">
        <v>1500</v>
      </c>
    </row>
    <row r="119" ht="100" customHeight="1" spans="1:10">
      <c r="A119" s="28">
        <v>56</v>
      </c>
      <c r="B119" s="28" t="s">
        <v>4844</v>
      </c>
      <c r="C119" s="10" t="s">
        <v>4845</v>
      </c>
      <c r="D119" s="29" t="s">
        <v>4846</v>
      </c>
      <c r="E119" s="28"/>
      <c r="F119" s="28" t="s">
        <v>4678</v>
      </c>
      <c r="G119" s="28"/>
      <c r="H119" s="28">
        <v>2000</v>
      </c>
      <c r="I119" s="28">
        <v>4500</v>
      </c>
      <c r="J119" s="28">
        <v>4500</v>
      </c>
    </row>
    <row r="120" spans="1:10">
      <c r="A120" s="28">
        <v>57</v>
      </c>
      <c r="B120" s="28" t="s">
        <v>4847</v>
      </c>
      <c r="C120" s="10" t="s">
        <v>3340</v>
      </c>
      <c r="D120" s="29"/>
      <c r="E120" s="28"/>
      <c r="F120" s="28" t="s">
        <v>4678</v>
      </c>
      <c r="G120" s="28"/>
      <c r="H120" s="28">
        <v>1200</v>
      </c>
      <c r="I120" s="28">
        <v>3000</v>
      </c>
      <c r="J120" s="28">
        <v>3000</v>
      </c>
    </row>
    <row r="121" ht="61" customHeight="1" spans="1:10">
      <c r="A121" s="28">
        <v>58</v>
      </c>
      <c r="B121" s="28" t="s">
        <v>4848</v>
      </c>
      <c r="C121" s="10" t="s">
        <v>4849</v>
      </c>
      <c r="D121" s="29" t="s">
        <v>4850</v>
      </c>
      <c r="E121" s="28"/>
      <c r="F121" s="28" t="s">
        <v>4678</v>
      </c>
      <c r="G121" s="28"/>
      <c r="H121" s="28">
        <v>1200</v>
      </c>
      <c r="I121" s="28">
        <v>3000</v>
      </c>
      <c r="J121" s="28">
        <v>3000</v>
      </c>
    </row>
    <row r="122" spans="1:10">
      <c r="A122" s="28">
        <v>59</v>
      </c>
      <c r="B122" s="28" t="s">
        <v>4851</v>
      </c>
      <c r="C122" s="10" t="s">
        <v>4852</v>
      </c>
      <c r="D122" s="29"/>
      <c r="E122" s="28"/>
      <c r="F122" s="28" t="s">
        <v>4678</v>
      </c>
      <c r="G122" s="28"/>
      <c r="H122" s="28">
        <v>500</v>
      </c>
      <c r="I122" s="28">
        <v>1000</v>
      </c>
      <c r="J122" s="28">
        <v>1000</v>
      </c>
    </row>
    <row r="123" ht="73" customHeight="1" spans="1:10">
      <c r="A123" s="28">
        <v>60</v>
      </c>
      <c r="B123" s="28" t="s">
        <v>4853</v>
      </c>
      <c r="C123" s="10" t="s">
        <v>4854</v>
      </c>
      <c r="D123" s="29"/>
      <c r="E123" s="28"/>
      <c r="F123" s="28" t="s">
        <v>4678</v>
      </c>
      <c r="G123" s="28" t="s">
        <v>4807</v>
      </c>
      <c r="H123" s="28">
        <v>800</v>
      </c>
      <c r="I123" s="28">
        <v>1500</v>
      </c>
      <c r="J123" s="28">
        <v>1500</v>
      </c>
    </row>
    <row r="124" spans="1:10">
      <c r="A124" s="28">
        <v>61</v>
      </c>
      <c r="B124" s="28" t="s">
        <v>4855</v>
      </c>
      <c r="C124" s="10" t="s">
        <v>4856</v>
      </c>
      <c r="D124" s="29"/>
      <c r="E124" s="28"/>
      <c r="F124" s="28" t="s">
        <v>4678</v>
      </c>
      <c r="G124" s="28" t="s">
        <v>4816</v>
      </c>
      <c r="H124" s="28">
        <v>1200</v>
      </c>
      <c r="I124" s="28">
        <v>3000</v>
      </c>
      <c r="J124" s="28">
        <v>3000</v>
      </c>
    </row>
    <row r="125" ht="28.5" spans="1:10">
      <c r="A125" s="28">
        <v>62</v>
      </c>
      <c r="B125" s="28" t="s">
        <v>4857</v>
      </c>
      <c r="C125" s="10" t="s">
        <v>4858</v>
      </c>
      <c r="D125" s="29"/>
      <c r="E125" s="28"/>
      <c r="F125" s="28" t="s">
        <v>4678</v>
      </c>
      <c r="G125" s="28" t="s">
        <v>4808</v>
      </c>
      <c r="H125" s="28">
        <v>500</v>
      </c>
      <c r="I125" s="28">
        <v>1000</v>
      </c>
      <c r="J125" s="28">
        <v>1000</v>
      </c>
    </row>
    <row r="126" ht="28.5" spans="1:10">
      <c r="A126" s="28">
        <v>63</v>
      </c>
      <c r="B126" s="28" t="s">
        <v>4859</v>
      </c>
      <c r="C126" s="10" t="s">
        <v>4860</v>
      </c>
      <c r="D126" s="29"/>
      <c r="E126" s="28"/>
      <c r="F126" s="28" t="s">
        <v>4678</v>
      </c>
      <c r="G126" s="28" t="s">
        <v>4808</v>
      </c>
      <c r="H126" s="28">
        <v>500</v>
      </c>
      <c r="I126" s="28">
        <v>1000</v>
      </c>
      <c r="J126" s="28">
        <v>1000</v>
      </c>
    </row>
    <row r="127" spans="1:10">
      <c r="A127" s="28">
        <v>64</v>
      </c>
      <c r="B127" s="28" t="s">
        <v>4861</v>
      </c>
      <c r="C127" s="10" t="s">
        <v>4862</v>
      </c>
      <c r="D127" s="29"/>
      <c r="E127" s="28"/>
      <c r="F127" s="28" t="s">
        <v>4678</v>
      </c>
      <c r="G127" s="28" t="s">
        <v>4816</v>
      </c>
      <c r="H127" s="28">
        <v>500</v>
      </c>
      <c r="I127" s="28">
        <v>1000</v>
      </c>
      <c r="J127" s="28">
        <v>1000</v>
      </c>
    </row>
    <row r="128" spans="1:10">
      <c r="A128" s="28">
        <v>65</v>
      </c>
      <c r="B128" s="28" t="s">
        <v>4863</v>
      </c>
      <c r="C128" s="10" t="s">
        <v>4864</v>
      </c>
      <c r="D128" s="29"/>
      <c r="E128" s="28"/>
      <c r="F128" s="28" t="s">
        <v>4678</v>
      </c>
      <c r="G128" s="28"/>
      <c r="H128" s="28">
        <v>500</v>
      </c>
      <c r="I128" s="28">
        <v>1000</v>
      </c>
      <c r="J128" s="28">
        <v>1000</v>
      </c>
    </row>
    <row r="129" ht="28.5" spans="1:10">
      <c r="A129" s="28">
        <v>66</v>
      </c>
      <c r="B129" s="28" t="s">
        <v>4865</v>
      </c>
      <c r="C129" s="10" t="s">
        <v>4866</v>
      </c>
      <c r="D129" s="29"/>
      <c r="E129" s="28"/>
      <c r="F129" s="28" t="s">
        <v>4678</v>
      </c>
      <c r="G129" s="28" t="s">
        <v>4808</v>
      </c>
      <c r="H129" s="28">
        <v>800</v>
      </c>
      <c r="I129" s="28">
        <v>1500</v>
      </c>
      <c r="J129" s="28">
        <v>1500</v>
      </c>
    </row>
    <row r="130" ht="42.75" spans="1:10">
      <c r="A130" s="28">
        <v>67</v>
      </c>
      <c r="B130" s="28" t="s">
        <v>4867</v>
      </c>
      <c r="C130" s="10" t="s">
        <v>4868</v>
      </c>
      <c r="D130" s="29"/>
      <c r="E130" s="28"/>
      <c r="F130" s="28" t="s">
        <v>4678</v>
      </c>
      <c r="G130" s="28" t="s">
        <v>4807</v>
      </c>
      <c r="H130" s="28">
        <v>800</v>
      </c>
      <c r="I130" s="28">
        <v>1500</v>
      </c>
      <c r="J130" s="28">
        <v>1500</v>
      </c>
    </row>
    <row r="131" spans="1:10">
      <c r="A131" s="28">
        <v>68</v>
      </c>
      <c r="B131" s="28" t="s">
        <v>4869</v>
      </c>
      <c r="C131" s="10" t="s">
        <v>4870</v>
      </c>
      <c r="D131" s="29"/>
      <c r="E131" s="28"/>
      <c r="F131" s="28" t="s">
        <v>4678</v>
      </c>
      <c r="G131" s="28"/>
      <c r="H131" s="28">
        <v>500</v>
      </c>
      <c r="I131" s="28">
        <v>1000</v>
      </c>
      <c r="J131" s="28">
        <v>1000</v>
      </c>
    </row>
    <row r="132" spans="1:10">
      <c r="A132" s="28">
        <v>69</v>
      </c>
      <c r="B132" s="28" t="s">
        <v>4871</v>
      </c>
      <c r="C132" s="10" t="s">
        <v>4872</v>
      </c>
      <c r="D132" s="29"/>
      <c r="E132" s="28"/>
      <c r="F132" s="28" t="s">
        <v>4678</v>
      </c>
      <c r="G132" s="28"/>
      <c r="H132" s="28">
        <v>200</v>
      </c>
      <c r="I132" s="28">
        <v>600</v>
      </c>
      <c r="J132" s="28">
        <v>600</v>
      </c>
    </row>
    <row r="133" spans="1:10">
      <c r="A133" s="28">
        <v>70</v>
      </c>
      <c r="B133" s="28" t="s">
        <v>4873</v>
      </c>
      <c r="C133" s="10" t="s">
        <v>4874</v>
      </c>
      <c r="D133" s="29"/>
      <c r="E133" s="28"/>
      <c r="F133" s="28" t="s">
        <v>4678</v>
      </c>
      <c r="G133" s="28"/>
      <c r="H133" s="28">
        <v>300</v>
      </c>
      <c r="I133" s="28">
        <v>800</v>
      </c>
      <c r="J133" s="28">
        <v>800</v>
      </c>
    </row>
    <row r="134" spans="1:10">
      <c r="A134" s="28">
        <v>71</v>
      </c>
      <c r="B134" s="28" t="s">
        <v>4875</v>
      </c>
      <c r="C134" s="10" t="s">
        <v>4876</v>
      </c>
      <c r="D134" s="29"/>
      <c r="E134" s="28"/>
      <c r="F134" s="28" t="s">
        <v>4678</v>
      </c>
      <c r="G134" s="28" t="s">
        <v>4816</v>
      </c>
      <c r="H134" s="28">
        <v>1200</v>
      </c>
      <c r="I134" s="28">
        <v>3000</v>
      </c>
      <c r="J134" s="28">
        <v>3000</v>
      </c>
    </row>
    <row r="135" ht="71" customHeight="1" spans="1:10">
      <c r="A135" s="28">
        <v>72</v>
      </c>
      <c r="B135" s="28" t="s">
        <v>4877</v>
      </c>
      <c r="C135" s="10" t="s">
        <v>4878</v>
      </c>
      <c r="D135" s="29"/>
      <c r="E135" s="28"/>
      <c r="F135" s="28" t="s">
        <v>4678</v>
      </c>
      <c r="G135" s="28" t="s">
        <v>4807</v>
      </c>
      <c r="H135" s="28">
        <v>800</v>
      </c>
      <c r="I135" s="28">
        <v>1500</v>
      </c>
      <c r="J135" s="28">
        <v>1500</v>
      </c>
    </row>
    <row r="136" spans="1:10">
      <c r="A136" s="28">
        <v>73</v>
      </c>
      <c r="B136" s="28" t="s">
        <v>4879</v>
      </c>
      <c r="C136" s="10" t="s">
        <v>4880</v>
      </c>
      <c r="D136" s="29"/>
      <c r="E136" s="28"/>
      <c r="F136" s="28" t="s">
        <v>4678</v>
      </c>
      <c r="G136" s="28"/>
      <c r="H136" s="28">
        <v>500</v>
      </c>
      <c r="I136" s="28">
        <v>1000</v>
      </c>
      <c r="J136" s="28">
        <v>1000</v>
      </c>
    </row>
    <row r="137" spans="1:10">
      <c r="A137" s="28">
        <v>74</v>
      </c>
      <c r="B137" s="28" t="s">
        <v>4881</v>
      </c>
      <c r="C137" s="10" t="s">
        <v>4882</v>
      </c>
      <c r="D137" s="29"/>
      <c r="E137" s="28"/>
      <c r="F137" s="28" t="s">
        <v>4678</v>
      </c>
      <c r="G137" s="28"/>
      <c r="H137" s="28">
        <v>200</v>
      </c>
      <c r="I137" s="28">
        <v>600</v>
      </c>
      <c r="J137" s="28">
        <v>600</v>
      </c>
    </row>
    <row r="138" ht="28" customHeight="1" spans="1:10">
      <c r="A138" s="34" t="s">
        <v>4883</v>
      </c>
      <c r="B138" s="34"/>
      <c r="C138" s="34"/>
      <c r="D138" s="34"/>
      <c r="E138" s="34"/>
      <c r="F138" s="34"/>
      <c r="G138" s="34"/>
      <c r="H138" s="34"/>
      <c r="I138" s="34"/>
      <c r="J138" s="34"/>
    </row>
    <row r="139" ht="39" customHeight="1" spans="1:10">
      <c r="A139" s="35" t="s">
        <v>4884</v>
      </c>
      <c r="B139" s="36"/>
      <c r="C139" s="36"/>
      <c r="D139" s="36"/>
      <c r="E139" s="36"/>
      <c r="F139" s="36"/>
      <c r="G139" s="36"/>
      <c r="H139" s="36"/>
      <c r="I139" s="36"/>
      <c r="J139" s="37"/>
    </row>
    <row r="140" spans="1:10">
      <c r="A140" s="38">
        <v>1</v>
      </c>
      <c r="B140" s="10" t="s">
        <v>4885</v>
      </c>
      <c r="C140" s="10" t="s">
        <v>4886</v>
      </c>
      <c r="D140" s="12"/>
      <c r="E140" s="10"/>
      <c r="F140" s="10" t="s">
        <v>240</v>
      </c>
      <c r="G140" s="12"/>
      <c r="H140" s="10">
        <v>6</v>
      </c>
      <c r="I140" s="10">
        <v>6</v>
      </c>
      <c r="J140" s="10">
        <v>6</v>
      </c>
    </row>
    <row r="141" spans="1:10">
      <c r="A141" s="38">
        <v>2</v>
      </c>
      <c r="B141" s="10" t="s">
        <v>4887</v>
      </c>
      <c r="C141" s="10" t="s">
        <v>4888</v>
      </c>
      <c r="D141" s="12"/>
      <c r="E141" s="10"/>
      <c r="F141" s="10" t="s">
        <v>4756</v>
      </c>
      <c r="G141" s="12"/>
      <c r="H141" s="10">
        <v>4</v>
      </c>
      <c r="I141" s="10">
        <v>4</v>
      </c>
      <c r="J141" s="10">
        <v>4</v>
      </c>
    </row>
    <row r="142" spans="1:10">
      <c r="A142" s="38">
        <v>3</v>
      </c>
      <c r="B142" s="10" t="s">
        <v>4889</v>
      </c>
      <c r="C142" s="10" t="s">
        <v>4890</v>
      </c>
      <c r="D142" s="12"/>
      <c r="E142" s="10"/>
      <c r="F142" s="10" t="s">
        <v>240</v>
      </c>
      <c r="G142" s="12"/>
      <c r="H142" s="10">
        <v>3</v>
      </c>
      <c r="I142" s="10">
        <v>3</v>
      </c>
      <c r="J142" s="10">
        <v>3</v>
      </c>
    </row>
    <row r="143" spans="1:10">
      <c r="A143" s="38">
        <v>4</v>
      </c>
      <c r="B143" s="39" t="s">
        <v>4891</v>
      </c>
      <c r="C143" s="10" t="s">
        <v>4892</v>
      </c>
      <c r="D143" s="40"/>
      <c r="E143" s="41"/>
      <c r="F143" s="41" t="s">
        <v>20</v>
      </c>
      <c r="G143" s="42"/>
      <c r="H143" s="10">
        <v>5</v>
      </c>
      <c r="I143" s="10">
        <v>5</v>
      </c>
      <c r="J143" s="10">
        <v>5</v>
      </c>
    </row>
    <row r="144" spans="1:10">
      <c r="A144" s="38">
        <v>5</v>
      </c>
      <c r="B144" s="10" t="s">
        <v>4893</v>
      </c>
      <c r="C144" s="10" t="s">
        <v>4894</v>
      </c>
      <c r="D144" s="12"/>
      <c r="E144" s="10"/>
      <c r="F144" s="10" t="s">
        <v>20</v>
      </c>
      <c r="G144" s="12"/>
      <c r="H144" s="10">
        <v>20</v>
      </c>
      <c r="I144" s="10">
        <v>20</v>
      </c>
      <c r="J144" s="10">
        <v>20</v>
      </c>
    </row>
    <row r="145" ht="148" customHeight="1" spans="1:10">
      <c r="A145" s="38">
        <v>6</v>
      </c>
      <c r="B145" s="10" t="s">
        <v>4895</v>
      </c>
      <c r="C145" s="10" t="s">
        <v>3422</v>
      </c>
      <c r="D145" s="12" t="s">
        <v>4896</v>
      </c>
      <c r="E145" s="10" t="s">
        <v>4897</v>
      </c>
      <c r="F145" s="10" t="s">
        <v>20</v>
      </c>
      <c r="G145" s="12" t="s">
        <v>4898</v>
      </c>
      <c r="H145" s="10">
        <v>360</v>
      </c>
      <c r="I145" s="10">
        <v>360</v>
      </c>
      <c r="J145" s="10">
        <v>360</v>
      </c>
    </row>
    <row r="146" spans="1:10">
      <c r="A146" s="38">
        <v>7</v>
      </c>
      <c r="B146" s="10" t="s">
        <v>4899</v>
      </c>
      <c r="C146" s="10" t="s">
        <v>4900</v>
      </c>
      <c r="D146" s="12"/>
      <c r="E146" s="10"/>
      <c r="F146" s="10" t="s">
        <v>4756</v>
      </c>
      <c r="G146" s="12"/>
      <c r="H146" s="10">
        <v>80</v>
      </c>
      <c r="I146" s="10">
        <v>80</v>
      </c>
      <c r="J146" s="10">
        <v>80</v>
      </c>
    </row>
    <row r="147" spans="1:10">
      <c r="A147" s="38">
        <v>8</v>
      </c>
      <c r="B147" s="10" t="s">
        <v>4901</v>
      </c>
      <c r="C147" s="10" t="s">
        <v>4902</v>
      </c>
      <c r="D147" s="12"/>
      <c r="E147" s="10"/>
      <c r="F147" s="10" t="s">
        <v>20</v>
      </c>
      <c r="G147" s="12"/>
      <c r="H147" s="10">
        <v>8</v>
      </c>
      <c r="I147" s="10">
        <v>8</v>
      </c>
      <c r="J147" s="10">
        <v>8</v>
      </c>
    </row>
    <row r="148" spans="1:10">
      <c r="A148" s="38">
        <v>9</v>
      </c>
      <c r="B148" s="10" t="s">
        <v>4903</v>
      </c>
      <c r="C148" s="10" t="s">
        <v>4904</v>
      </c>
      <c r="D148" s="12"/>
      <c r="E148" s="10"/>
      <c r="F148" s="10" t="s">
        <v>20</v>
      </c>
      <c r="G148" s="12"/>
      <c r="H148" s="10">
        <v>10</v>
      </c>
      <c r="I148" s="10">
        <v>10</v>
      </c>
      <c r="J148" s="10">
        <v>10</v>
      </c>
    </row>
    <row r="149" spans="1:10">
      <c r="A149" s="38">
        <v>10</v>
      </c>
      <c r="B149" s="10" t="s">
        <v>4905</v>
      </c>
      <c r="C149" s="10" t="s">
        <v>4906</v>
      </c>
      <c r="D149" s="12"/>
      <c r="E149" s="10"/>
      <c r="F149" s="10" t="s">
        <v>20</v>
      </c>
      <c r="G149" s="12" t="s">
        <v>4907</v>
      </c>
      <c r="H149" s="10">
        <v>20</v>
      </c>
      <c r="I149" s="10">
        <v>20</v>
      </c>
      <c r="J149" s="10">
        <v>20</v>
      </c>
    </row>
    <row r="150" spans="1:10">
      <c r="A150" s="38">
        <v>11</v>
      </c>
      <c r="B150" s="10" t="s">
        <v>3428</v>
      </c>
      <c r="C150" s="10" t="s">
        <v>3429</v>
      </c>
      <c r="D150" s="12"/>
      <c r="E150" s="10"/>
      <c r="F150" s="10" t="s">
        <v>20</v>
      </c>
      <c r="G150" s="12" t="s">
        <v>4908</v>
      </c>
      <c r="H150" s="10">
        <v>30</v>
      </c>
      <c r="I150" s="10">
        <v>30</v>
      </c>
      <c r="J150" s="10">
        <v>30</v>
      </c>
    </row>
    <row r="151" spans="1:10">
      <c r="A151" s="38">
        <v>12</v>
      </c>
      <c r="B151" s="10" t="s">
        <v>4909</v>
      </c>
      <c r="C151" s="10" t="s">
        <v>4910</v>
      </c>
      <c r="D151" s="12"/>
      <c r="E151" s="10"/>
      <c r="F151" s="10" t="s">
        <v>20</v>
      </c>
      <c r="G151" s="12"/>
      <c r="H151" s="10">
        <v>25</v>
      </c>
      <c r="I151" s="10">
        <v>25</v>
      </c>
      <c r="J151" s="10">
        <v>25</v>
      </c>
    </row>
    <row r="152" spans="1:10">
      <c r="A152" s="38">
        <v>13</v>
      </c>
      <c r="B152" s="10" t="s">
        <v>3431</v>
      </c>
      <c r="C152" s="10" t="s">
        <v>3432</v>
      </c>
      <c r="D152" s="12"/>
      <c r="E152" s="10"/>
      <c r="F152" s="10" t="s">
        <v>20</v>
      </c>
      <c r="G152" s="12"/>
      <c r="H152" s="10">
        <v>80</v>
      </c>
      <c r="I152" s="10">
        <v>80</v>
      </c>
      <c r="J152" s="10">
        <v>80</v>
      </c>
    </row>
    <row r="153" spans="1:10">
      <c r="A153" s="38">
        <v>14</v>
      </c>
      <c r="B153" s="10" t="s">
        <v>3436</v>
      </c>
      <c r="C153" s="10" t="s">
        <v>3437</v>
      </c>
      <c r="D153" s="12"/>
      <c r="E153" s="10"/>
      <c r="F153" s="10" t="s">
        <v>20</v>
      </c>
      <c r="G153" s="12"/>
      <c r="H153" s="10">
        <v>20</v>
      </c>
      <c r="I153" s="10">
        <v>20</v>
      </c>
      <c r="J153" s="10">
        <v>20</v>
      </c>
    </row>
    <row r="154" spans="1:10">
      <c r="A154" s="38">
        <v>15</v>
      </c>
      <c r="B154" s="10" t="s">
        <v>3443</v>
      </c>
      <c r="C154" s="10" t="s">
        <v>3444</v>
      </c>
      <c r="D154" s="12"/>
      <c r="E154" s="10"/>
      <c r="F154" s="10" t="s">
        <v>20</v>
      </c>
      <c r="G154" s="12"/>
      <c r="H154" s="10">
        <v>40</v>
      </c>
      <c r="I154" s="10">
        <v>40</v>
      </c>
      <c r="J154" s="10">
        <v>40</v>
      </c>
    </row>
    <row r="155" spans="1:10">
      <c r="A155" s="38">
        <v>16</v>
      </c>
      <c r="B155" s="10" t="s">
        <v>4911</v>
      </c>
      <c r="C155" s="10" t="s">
        <v>4912</v>
      </c>
      <c r="D155" s="12"/>
      <c r="E155" s="10"/>
      <c r="F155" s="10" t="s">
        <v>20</v>
      </c>
      <c r="G155" s="12" t="s">
        <v>4913</v>
      </c>
      <c r="H155" s="10">
        <v>30</v>
      </c>
      <c r="I155" s="10">
        <v>30</v>
      </c>
      <c r="J155" s="10">
        <v>30</v>
      </c>
    </row>
    <row r="156" spans="1:10">
      <c r="A156" s="38">
        <v>17</v>
      </c>
      <c r="B156" s="10" t="s">
        <v>4914</v>
      </c>
      <c r="C156" s="10" t="s">
        <v>4915</v>
      </c>
      <c r="D156" s="12"/>
      <c r="E156" s="43"/>
      <c r="F156" s="10" t="s">
        <v>20</v>
      </c>
      <c r="G156" s="12" t="s">
        <v>4913</v>
      </c>
      <c r="H156" s="10">
        <v>35</v>
      </c>
      <c r="I156" s="10">
        <v>35</v>
      </c>
      <c r="J156" s="10">
        <v>35</v>
      </c>
    </row>
    <row r="157" spans="1:10">
      <c r="A157" s="38">
        <v>18</v>
      </c>
      <c r="B157" s="10" t="s">
        <v>4916</v>
      </c>
      <c r="C157" s="10" t="s">
        <v>4917</v>
      </c>
      <c r="D157" s="12"/>
      <c r="E157" s="10"/>
      <c r="F157" s="10" t="s">
        <v>20</v>
      </c>
      <c r="G157" s="12" t="s">
        <v>4913</v>
      </c>
      <c r="H157" s="10">
        <v>30</v>
      </c>
      <c r="I157" s="10">
        <v>30</v>
      </c>
      <c r="J157" s="10">
        <v>30</v>
      </c>
    </row>
    <row r="158" spans="1:10">
      <c r="A158" s="38">
        <v>19</v>
      </c>
      <c r="B158" s="10" t="s">
        <v>4918</v>
      </c>
      <c r="C158" s="10" t="s">
        <v>4919</v>
      </c>
      <c r="D158" s="12"/>
      <c r="E158" s="10"/>
      <c r="F158" s="10" t="s">
        <v>20</v>
      </c>
      <c r="G158" s="12"/>
      <c r="H158" s="10">
        <v>20</v>
      </c>
      <c r="I158" s="10">
        <v>20</v>
      </c>
      <c r="J158" s="10">
        <v>20</v>
      </c>
    </row>
    <row r="159" spans="1:10">
      <c r="A159" s="38">
        <v>20</v>
      </c>
      <c r="B159" s="10" t="s">
        <v>4920</v>
      </c>
      <c r="C159" s="10" t="s">
        <v>4921</v>
      </c>
      <c r="D159" s="12"/>
      <c r="E159" s="43"/>
      <c r="F159" s="10" t="s">
        <v>20</v>
      </c>
      <c r="G159" s="12"/>
      <c r="H159" s="10">
        <v>20</v>
      </c>
      <c r="I159" s="10">
        <v>20</v>
      </c>
      <c r="J159" s="10">
        <v>20</v>
      </c>
    </row>
    <row r="160" spans="1:10">
      <c r="A160" s="38">
        <v>21</v>
      </c>
      <c r="B160" s="10" t="s">
        <v>4922</v>
      </c>
      <c r="C160" s="10" t="s">
        <v>4923</v>
      </c>
      <c r="D160" s="12"/>
      <c r="E160" s="10"/>
      <c r="F160" s="10" t="s">
        <v>20</v>
      </c>
      <c r="G160" s="12"/>
      <c r="H160" s="10">
        <v>20</v>
      </c>
      <c r="I160" s="10">
        <v>20</v>
      </c>
      <c r="J160" s="10">
        <v>20</v>
      </c>
    </row>
    <row r="161" spans="1:10">
      <c r="A161" s="38">
        <v>22</v>
      </c>
      <c r="B161" s="10" t="s">
        <v>4924</v>
      </c>
      <c r="C161" s="10" t="s">
        <v>4925</v>
      </c>
      <c r="D161" s="12"/>
      <c r="E161" s="10"/>
      <c r="F161" s="10" t="s">
        <v>20</v>
      </c>
      <c r="G161" s="12"/>
      <c r="H161" s="10">
        <v>20</v>
      </c>
      <c r="I161" s="10">
        <v>20</v>
      </c>
      <c r="J161" s="10">
        <v>20</v>
      </c>
    </row>
    <row r="162" spans="1:10">
      <c r="A162" s="38">
        <v>23</v>
      </c>
      <c r="B162" s="10" t="s">
        <v>4926</v>
      </c>
      <c r="C162" s="10" t="s">
        <v>4927</v>
      </c>
      <c r="D162" s="12"/>
      <c r="E162" s="10"/>
      <c r="F162" s="10" t="s">
        <v>20</v>
      </c>
      <c r="G162" s="12"/>
      <c r="H162" s="10">
        <v>160</v>
      </c>
      <c r="I162" s="10">
        <v>160</v>
      </c>
      <c r="J162" s="10">
        <v>160</v>
      </c>
    </row>
    <row r="163" spans="1:10">
      <c r="A163" s="38">
        <v>24</v>
      </c>
      <c r="B163" s="10" t="s">
        <v>4928</v>
      </c>
      <c r="C163" s="10" t="s">
        <v>4929</v>
      </c>
      <c r="D163" s="12"/>
      <c r="E163" s="10"/>
      <c r="F163" s="10" t="s">
        <v>4678</v>
      </c>
      <c r="G163" s="12" t="s">
        <v>4930</v>
      </c>
      <c r="H163" s="10">
        <v>240</v>
      </c>
      <c r="I163" s="10">
        <v>240</v>
      </c>
      <c r="J163" s="10">
        <v>240</v>
      </c>
    </row>
    <row r="164" spans="1:10">
      <c r="A164" s="38">
        <v>25</v>
      </c>
      <c r="B164" s="10" t="s">
        <v>4931</v>
      </c>
      <c r="C164" s="10" t="s">
        <v>4932</v>
      </c>
      <c r="D164" s="12"/>
      <c r="E164" s="10"/>
      <c r="F164" s="10" t="s">
        <v>20</v>
      </c>
      <c r="G164" s="12"/>
      <c r="H164" s="10">
        <v>15</v>
      </c>
      <c r="I164" s="10">
        <v>15</v>
      </c>
      <c r="J164" s="10">
        <v>15</v>
      </c>
    </row>
    <row r="165" spans="1:10">
      <c r="A165" s="38">
        <v>26</v>
      </c>
      <c r="B165" s="10" t="s">
        <v>3457</v>
      </c>
      <c r="C165" s="10" t="s">
        <v>3458</v>
      </c>
      <c r="D165" s="12"/>
      <c r="E165" s="10"/>
      <c r="F165" s="10" t="s">
        <v>20</v>
      </c>
      <c r="G165" s="12"/>
      <c r="H165" s="10">
        <v>35</v>
      </c>
      <c r="I165" s="10">
        <v>35</v>
      </c>
      <c r="J165" s="10">
        <v>35</v>
      </c>
    </row>
    <row r="166" spans="1:10">
      <c r="A166" s="38">
        <v>27</v>
      </c>
      <c r="B166" s="10" t="s">
        <v>3461</v>
      </c>
      <c r="C166" s="10" t="s">
        <v>3462</v>
      </c>
      <c r="D166" s="12"/>
      <c r="E166" s="10"/>
      <c r="F166" s="10" t="s">
        <v>20</v>
      </c>
      <c r="G166" s="12"/>
      <c r="H166" s="10">
        <v>10</v>
      </c>
      <c r="I166" s="10">
        <v>10</v>
      </c>
      <c r="J166" s="10">
        <v>10</v>
      </c>
    </row>
    <row r="167" spans="1:10">
      <c r="A167" s="38">
        <v>28</v>
      </c>
      <c r="B167" s="10" t="s">
        <v>3465</v>
      </c>
      <c r="C167" s="10" t="s">
        <v>3466</v>
      </c>
      <c r="D167" s="12"/>
      <c r="E167" s="10"/>
      <c r="F167" s="10" t="s">
        <v>20</v>
      </c>
      <c r="G167" s="12" t="s">
        <v>4933</v>
      </c>
      <c r="H167" s="10">
        <v>350</v>
      </c>
      <c r="I167" s="10">
        <v>350</v>
      </c>
      <c r="J167" s="10">
        <v>350</v>
      </c>
    </row>
    <row r="168" ht="56" customHeight="1" spans="1:10">
      <c r="A168" s="38">
        <v>29</v>
      </c>
      <c r="B168" s="10" t="s">
        <v>3468</v>
      </c>
      <c r="C168" s="10" t="s">
        <v>3469</v>
      </c>
      <c r="D168" s="12" t="s">
        <v>4934</v>
      </c>
      <c r="E168" s="10" t="s">
        <v>4935</v>
      </c>
      <c r="F168" s="10" t="s">
        <v>20</v>
      </c>
      <c r="G168" s="12"/>
      <c r="H168" s="10" t="s">
        <v>4760</v>
      </c>
      <c r="I168" s="10" t="s">
        <v>4760</v>
      </c>
      <c r="J168" s="10" t="s">
        <v>4760</v>
      </c>
    </row>
    <row r="169" spans="1:10">
      <c r="A169" s="38">
        <v>30</v>
      </c>
      <c r="B169" s="10" t="s">
        <v>3470</v>
      </c>
      <c r="C169" s="10" t="s">
        <v>3471</v>
      </c>
      <c r="D169" s="12"/>
      <c r="E169" s="10"/>
      <c r="F169" s="10" t="s">
        <v>240</v>
      </c>
      <c r="G169" s="12"/>
      <c r="H169" s="10">
        <v>8.5</v>
      </c>
      <c r="I169" s="10">
        <v>8.5</v>
      </c>
      <c r="J169" s="10">
        <v>8.5</v>
      </c>
    </row>
    <row r="170" spans="1:10">
      <c r="A170" s="38">
        <v>31</v>
      </c>
      <c r="B170" s="10" t="s">
        <v>4936</v>
      </c>
      <c r="C170" s="10" t="s">
        <v>4937</v>
      </c>
      <c r="D170" s="12"/>
      <c r="E170" s="10"/>
      <c r="F170" s="10" t="s">
        <v>20</v>
      </c>
      <c r="G170" s="12"/>
      <c r="H170" s="10">
        <v>5</v>
      </c>
      <c r="I170" s="10">
        <v>5</v>
      </c>
      <c r="J170" s="10">
        <v>5</v>
      </c>
    </row>
    <row r="171" ht="64" customHeight="1" spans="1:10">
      <c r="A171" s="38">
        <v>32</v>
      </c>
      <c r="B171" s="10" t="s">
        <v>4938</v>
      </c>
      <c r="C171" s="10" t="s">
        <v>4939</v>
      </c>
      <c r="D171" s="12" t="s">
        <v>4940</v>
      </c>
      <c r="E171" s="10" t="s">
        <v>4941</v>
      </c>
      <c r="F171" s="10" t="s">
        <v>240</v>
      </c>
      <c r="G171" s="12"/>
      <c r="H171" s="10">
        <v>8</v>
      </c>
      <c r="I171" s="10">
        <v>8</v>
      </c>
      <c r="J171" s="10">
        <v>8</v>
      </c>
    </row>
    <row r="172" spans="1:10">
      <c r="A172" s="38">
        <v>33</v>
      </c>
      <c r="B172" s="10" t="s">
        <v>4942</v>
      </c>
      <c r="C172" s="10" t="s">
        <v>4943</v>
      </c>
      <c r="D172" s="12"/>
      <c r="E172" s="10"/>
      <c r="F172" s="10" t="s">
        <v>20</v>
      </c>
      <c r="G172" s="12"/>
      <c r="H172" s="10">
        <v>20</v>
      </c>
      <c r="I172" s="10">
        <v>20</v>
      </c>
      <c r="J172" s="10">
        <v>20</v>
      </c>
    </row>
    <row r="173" spans="1:10">
      <c r="A173" s="38">
        <v>34</v>
      </c>
      <c r="B173" s="10" t="s">
        <v>4944</v>
      </c>
      <c r="C173" s="10" t="s">
        <v>4945</v>
      </c>
      <c r="D173" s="12"/>
      <c r="E173" s="10"/>
      <c r="F173" s="10" t="s">
        <v>20</v>
      </c>
      <c r="G173" s="12"/>
      <c r="H173" s="10">
        <v>20</v>
      </c>
      <c r="I173" s="10">
        <v>20</v>
      </c>
      <c r="J173" s="10">
        <v>20</v>
      </c>
    </row>
    <row r="174" spans="1:10">
      <c r="A174" s="38">
        <v>35</v>
      </c>
      <c r="B174" s="10" t="s">
        <v>4946</v>
      </c>
      <c r="C174" s="10" t="s">
        <v>4947</v>
      </c>
      <c r="D174" s="12"/>
      <c r="E174" s="10"/>
      <c r="F174" s="10" t="s">
        <v>4678</v>
      </c>
      <c r="G174" s="12"/>
      <c r="H174" s="10">
        <v>100</v>
      </c>
      <c r="I174" s="10">
        <v>200</v>
      </c>
      <c r="J174" s="10">
        <v>200</v>
      </c>
    </row>
    <row r="175" spans="1:10">
      <c r="A175" s="38">
        <v>36</v>
      </c>
      <c r="B175" s="10" t="s">
        <v>3484</v>
      </c>
      <c r="C175" s="10" t="s">
        <v>3485</v>
      </c>
      <c r="D175" s="12"/>
      <c r="E175" s="10"/>
      <c r="F175" s="10" t="s">
        <v>240</v>
      </c>
      <c r="G175" s="12"/>
      <c r="H175" s="10">
        <v>1.5</v>
      </c>
      <c r="I175" s="10">
        <v>1.5</v>
      </c>
      <c r="J175" s="10">
        <v>1.5</v>
      </c>
    </row>
    <row r="176" spans="1:10">
      <c r="A176" s="38">
        <v>37</v>
      </c>
      <c r="B176" s="10" t="s">
        <v>4948</v>
      </c>
      <c r="C176" s="10" t="s">
        <v>4949</v>
      </c>
      <c r="D176" s="12"/>
      <c r="E176" s="10"/>
      <c r="F176" s="10" t="s">
        <v>20</v>
      </c>
      <c r="G176" s="12"/>
      <c r="H176" s="10">
        <v>40</v>
      </c>
      <c r="I176" s="10">
        <v>40</v>
      </c>
      <c r="J176" s="10">
        <v>40</v>
      </c>
    </row>
    <row r="177" spans="1:10">
      <c r="A177" s="38">
        <v>38</v>
      </c>
      <c r="B177" s="10" t="s">
        <v>4950</v>
      </c>
      <c r="C177" s="10" t="s">
        <v>4951</v>
      </c>
      <c r="D177" s="12"/>
      <c r="E177" s="10"/>
      <c r="F177" s="10" t="s">
        <v>20</v>
      </c>
      <c r="G177" s="12"/>
      <c r="H177" s="10">
        <v>10</v>
      </c>
      <c r="I177" s="10">
        <v>10</v>
      </c>
      <c r="J177" s="10">
        <v>10</v>
      </c>
    </row>
    <row r="178" spans="1:10">
      <c r="A178" s="38">
        <v>39</v>
      </c>
      <c r="B178" s="10" t="s">
        <v>4952</v>
      </c>
      <c r="C178" s="10" t="s">
        <v>4953</v>
      </c>
      <c r="D178" s="12"/>
      <c r="E178" s="10"/>
      <c r="F178" s="10" t="s">
        <v>20</v>
      </c>
      <c r="G178" s="12"/>
      <c r="H178" s="10">
        <v>6</v>
      </c>
      <c r="I178" s="10">
        <v>6</v>
      </c>
      <c r="J178" s="10">
        <v>6</v>
      </c>
    </row>
    <row r="179" spans="1:10">
      <c r="A179" s="38">
        <v>40</v>
      </c>
      <c r="B179" s="10" t="s">
        <v>4954</v>
      </c>
      <c r="C179" s="10" t="s">
        <v>4955</v>
      </c>
      <c r="D179" s="12"/>
      <c r="E179" s="10"/>
      <c r="F179" s="10" t="s">
        <v>20</v>
      </c>
      <c r="G179" s="12"/>
      <c r="H179" s="10">
        <v>10</v>
      </c>
      <c r="I179" s="10">
        <v>10</v>
      </c>
      <c r="J179" s="10">
        <v>10</v>
      </c>
    </row>
    <row r="180" spans="1:10">
      <c r="A180" s="38">
        <v>41</v>
      </c>
      <c r="B180" s="10" t="s">
        <v>4956</v>
      </c>
      <c r="C180" s="10" t="s">
        <v>4957</v>
      </c>
      <c r="D180" s="12"/>
      <c r="E180" s="10"/>
      <c r="F180" s="10" t="s">
        <v>20</v>
      </c>
      <c r="G180" s="12"/>
      <c r="H180" s="10">
        <v>10</v>
      </c>
      <c r="I180" s="10">
        <v>10</v>
      </c>
      <c r="J180" s="10">
        <v>10</v>
      </c>
    </row>
    <row r="181" spans="1:10">
      <c r="A181" s="38">
        <v>42</v>
      </c>
      <c r="B181" s="10" t="s">
        <v>4958</v>
      </c>
      <c r="C181" s="10" t="s">
        <v>4959</v>
      </c>
      <c r="D181" s="12"/>
      <c r="E181" s="10"/>
      <c r="F181" s="10" t="s">
        <v>20</v>
      </c>
      <c r="G181" s="12"/>
      <c r="H181" s="10">
        <v>15</v>
      </c>
      <c r="I181" s="10">
        <v>15</v>
      </c>
      <c r="J181" s="10">
        <v>15</v>
      </c>
    </row>
    <row r="182" spans="1:10">
      <c r="A182" s="38">
        <v>43</v>
      </c>
      <c r="B182" s="10" t="s">
        <v>4960</v>
      </c>
      <c r="C182" s="10" t="s">
        <v>4961</v>
      </c>
      <c r="D182" s="12"/>
      <c r="E182" s="10"/>
      <c r="F182" s="10" t="s">
        <v>20</v>
      </c>
      <c r="G182" s="12"/>
      <c r="H182" s="10">
        <v>10</v>
      </c>
      <c r="I182" s="10">
        <v>10</v>
      </c>
      <c r="J182" s="10">
        <v>10</v>
      </c>
    </row>
    <row r="183" spans="1:10">
      <c r="A183" s="38">
        <v>44</v>
      </c>
      <c r="B183" s="10" t="s">
        <v>4962</v>
      </c>
      <c r="C183" s="10" t="s">
        <v>4963</v>
      </c>
      <c r="D183" s="12"/>
      <c r="E183" s="10"/>
      <c r="F183" s="10" t="s">
        <v>20</v>
      </c>
      <c r="G183" s="12"/>
      <c r="H183" s="10">
        <v>25</v>
      </c>
      <c r="I183" s="10">
        <v>25</v>
      </c>
      <c r="J183" s="10">
        <v>25</v>
      </c>
    </row>
    <row r="184" spans="1:10">
      <c r="A184" s="38">
        <v>45</v>
      </c>
      <c r="B184" s="10" t="s">
        <v>4964</v>
      </c>
      <c r="C184" s="10" t="s">
        <v>4965</v>
      </c>
      <c r="D184" s="12"/>
      <c r="E184" s="10"/>
      <c r="F184" s="10" t="s">
        <v>4678</v>
      </c>
      <c r="G184" s="12" t="s">
        <v>4966</v>
      </c>
      <c r="H184" s="10">
        <v>40</v>
      </c>
      <c r="I184" s="10">
        <v>40</v>
      </c>
      <c r="J184" s="10">
        <v>40</v>
      </c>
    </row>
    <row r="185" spans="1:10">
      <c r="A185" s="38">
        <v>46</v>
      </c>
      <c r="B185" s="10" t="s">
        <v>4967</v>
      </c>
      <c r="C185" s="10" t="s">
        <v>4968</v>
      </c>
      <c r="D185" s="12"/>
      <c r="E185" s="10"/>
      <c r="F185" s="10" t="s">
        <v>20</v>
      </c>
      <c r="G185" s="12"/>
      <c r="H185" s="10">
        <v>20</v>
      </c>
      <c r="I185" s="10">
        <v>20</v>
      </c>
      <c r="J185" s="10">
        <v>20</v>
      </c>
    </row>
    <row r="186" spans="1:10">
      <c r="A186" s="38">
        <v>47</v>
      </c>
      <c r="B186" s="10" t="s">
        <v>4969</v>
      </c>
      <c r="C186" s="10" t="s">
        <v>4970</v>
      </c>
      <c r="D186" s="12"/>
      <c r="E186" s="10"/>
      <c r="F186" s="10" t="s">
        <v>4678</v>
      </c>
      <c r="G186" s="12"/>
      <c r="H186" s="10">
        <v>200</v>
      </c>
      <c r="I186" s="10">
        <v>600</v>
      </c>
      <c r="J186" s="10">
        <v>600</v>
      </c>
    </row>
    <row r="187" spans="1:10">
      <c r="A187" s="38">
        <v>48</v>
      </c>
      <c r="B187" s="10" t="s">
        <v>4971</v>
      </c>
      <c r="C187" s="10" t="s">
        <v>4972</v>
      </c>
      <c r="D187" s="12"/>
      <c r="E187" s="10"/>
      <c r="F187" s="10" t="s">
        <v>20</v>
      </c>
      <c r="G187" s="12"/>
      <c r="H187" s="10">
        <v>15</v>
      </c>
      <c r="I187" s="10">
        <v>15</v>
      </c>
      <c r="J187" s="10">
        <v>15</v>
      </c>
    </row>
    <row r="188" spans="1:10">
      <c r="A188" s="38">
        <v>49</v>
      </c>
      <c r="B188" s="10" t="s">
        <v>3496</v>
      </c>
      <c r="C188" s="10" t="s">
        <v>3497</v>
      </c>
      <c r="D188" s="12"/>
      <c r="E188" s="10"/>
      <c r="F188" s="10" t="s">
        <v>20</v>
      </c>
      <c r="G188" s="12"/>
      <c r="H188" s="10">
        <v>15</v>
      </c>
      <c r="I188" s="10">
        <v>15</v>
      </c>
      <c r="J188" s="10">
        <v>15</v>
      </c>
    </row>
    <row r="189" spans="1:10">
      <c r="A189" s="38">
        <v>50</v>
      </c>
      <c r="B189" s="10" t="s">
        <v>4973</v>
      </c>
      <c r="C189" s="10" t="s">
        <v>4974</v>
      </c>
      <c r="D189" s="12"/>
      <c r="E189" s="10"/>
      <c r="F189" s="10" t="s">
        <v>20</v>
      </c>
      <c r="G189" s="12"/>
      <c r="H189" s="10">
        <v>10</v>
      </c>
      <c r="I189" s="10">
        <v>10</v>
      </c>
      <c r="J189" s="10">
        <v>10</v>
      </c>
    </row>
    <row r="190" spans="1:10">
      <c r="A190" s="38">
        <v>51</v>
      </c>
      <c r="B190" s="10" t="s">
        <v>4975</v>
      </c>
      <c r="C190" s="10" t="s">
        <v>4976</v>
      </c>
      <c r="D190" s="12"/>
      <c r="E190" s="10"/>
      <c r="F190" s="10" t="s">
        <v>20</v>
      </c>
      <c r="G190" s="12"/>
      <c r="H190" s="10">
        <v>10</v>
      </c>
      <c r="I190" s="10">
        <v>10</v>
      </c>
      <c r="J190" s="10">
        <v>10</v>
      </c>
    </row>
    <row r="191" ht="122" customHeight="1" spans="1:10">
      <c r="A191" s="38">
        <v>52</v>
      </c>
      <c r="B191" s="10" t="s">
        <v>4977</v>
      </c>
      <c r="C191" s="10" t="s">
        <v>4978</v>
      </c>
      <c r="D191" s="12" t="s">
        <v>4979</v>
      </c>
      <c r="E191" s="10" t="s">
        <v>4980</v>
      </c>
      <c r="F191" s="10" t="s">
        <v>20</v>
      </c>
      <c r="G191" s="12"/>
      <c r="H191" s="10">
        <v>1950</v>
      </c>
      <c r="I191" s="10">
        <v>1950</v>
      </c>
      <c r="J191" s="10">
        <v>1950</v>
      </c>
    </row>
    <row r="192" spans="1:10">
      <c r="A192" s="38">
        <v>53</v>
      </c>
      <c r="B192" s="10" t="s">
        <v>4981</v>
      </c>
      <c r="C192" s="10" t="s">
        <v>4982</v>
      </c>
      <c r="D192" s="12"/>
      <c r="E192" s="10"/>
      <c r="F192" s="10" t="s">
        <v>20</v>
      </c>
      <c r="G192" s="12"/>
      <c r="H192" s="10">
        <v>60</v>
      </c>
      <c r="I192" s="10">
        <v>60</v>
      </c>
      <c r="J192" s="10">
        <v>60</v>
      </c>
    </row>
    <row r="193" spans="1:10">
      <c r="A193" s="38">
        <v>54</v>
      </c>
      <c r="B193" s="10" t="s">
        <v>4983</v>
      </c>
      <c r="C193" s="10" t="s">
        <v>4984</v>
      </c>
      <c r="D193" s="12"/>
      <c r="E193" s="10"/>
      <c r="F193" s="10" t="s">
        <v>20</v>
      </c>
      <c r="G193" s="12"/>
      <c r="H193" s="10">
        <v>800</v>
      </c>
      <c r="I193" s="10">
        <v>800</v>
      </c>
      <c r="J193" s="10">
        <v>800</v>
      </c>
    </row>
    <row r="194" spans="1:10">
      <c r="A194" s="38">
        <v>55</v>
      </c>
      <c r="B194" s="10" t="s">
        <v>4985</v>
      </c>
      <c r="C194" s="10" t="s">
        <v>4986</v>
      </c>
      <c r="D194" s="12"/>
      <c r="E194" s="10"/>
      <c r="F194" s="10" t="s">
        <v>20</v>
      </c>
      <c r="G194" s="12"/>
      <c r="H194" s="10">
        <v>240</v>
      </c>
      <c r="I194" s="10">
        <v>240</v>
      </c>
      <c r="J194" s="10">
        <v>240</v>
      </c>
    </row>
    <row r="195" ht="174" customHeight="1" spans="1:10">
      <c r="A195" s="38">
        <v>56</v>
      </c>
      <c r="B195" s="10" t="s">
        <v>3522</v>
      </c>
      <c r="C195" s="10" t="s">
        <v>3523</v>
      </c>
      <c r="D195" s="12" t="s">
        <v>4987</v>
      </c>
      <c r="E195" s="10" t="s">
        <v>4988</v>
      </c>
      <c r="F195" s="10" t="s">
        <v>20</v>
      </c>
      <c r="G195" s="12" t="s">
        <v>4989</v>
      </c>
      <c r="H195" s="10">
        <v>4320</v>
      </c>
      <c r="I195" s="10">
        <v>4320</v>
      </c>
      <c r="J195" s="10">
        <v>4320</v>
      </c>
    </row>
    <row r="196" ht="171" customHeight="1" spans="1:10">
      <c r="A196" s="38">
        <v>57</v>
      </c>
      <c r="B196" s="10" t="s">
        <v>4990</v>
      </c>
      <c r="C196" s="10" t="s">
        <v>4991</v>
      </c>
      <c r="D196" s="12" t="s">
        <v>4992</v>
      </c>
      <c r="E196" s="10" t="s">
        <v>4993</v>
      </c>
      <c r="F196" s="10" t="s">
        <v>20</v>
      </c>
      <c r="G196" s="12" t="s">
        <v>4994</v>
      </c>
      <c r="H196" s="10">
        <v>3120</v>
      </c>
      <c r="I196" s="10">
        <v>3120</v>
      </c>
      <c r="J196" s="10">
        <v>3120</v>
      </c>
    </row>
    <row r="197" spans="1:10">
      <c r="A197" s="38">
        <v>58</v>
      </c>
      <c r="B197" s="10" t="s">
        <v>4995</v>
      </c>
      <c r="C197" s="10" t="s">
        <v>4996</v>
      </c>
      <c r="D197" s="12"/>
      <c r="E197" s="10"/>
      <c r="F197" s="10" t="s">
        <v>4678</v>
      </c>
      <c r="G197" s="12"/>
      <c r="H197" s="10">
        <v>240</v>
      </c>
      <c r="I197" s="10">
        <v>240</v>
      </c>
      <c r="J197" s="10">
        <v>240</v>
      </c>
    </row>
    <row r="198" ht="146" customHeight="1" spans="1:10">
      <c r="A198" s="38">
        <v>59</v>
      </c>
      <c r="B198" s="10" t="s">
        <v>4997</v>
      </c>
      <c r="C198" s="10" t="s">
        <v>4998</v>
      </c>
      <c r="D198" s="12" t="s">
        <v>4999</v>
      </c>
      <c r="E198" s="10" t="s">
        <v>5000</v>
      </c>
      <c r="F198" s="10" t="s">
        <v>20</v>
      </c>
      <c r="G198" s="12" t="s">
        <v>5001</v>
      </c>
      <c r="H198" s="10" t="s">
        <v>4796</v>
      </c>
      <c r="I198" s="10" t="s">
        <v>4796</v>
      </c>
      <c r="J198" s="10" t="s">
        <v>4796</v>
      </c>
    </row>
    <row r="199" ht="155" customHeight="1" spans="1:10">
      <c r="A199" s="38">
        <v>60</v>
      </c>
      <c r="B199" s="10" t="s">
        <v>5002</v>
      </c>
      <c r="C199" s="10" t="s">
        <v>5003</v>
      </c>
      <c r="D199" s="12" t="s">
        <v>5004</v>
      </c>
      <c r="E199" s="10" t="s">
        <v>5005</v>
      </c>
      <c r="F199" s="10" t="s">
        <v>20</v>
      </c>
      <c r="G199" s="12" t="s">
        <v>5001</v>
      </c>
      <c r="H199" s="10" t="s">
        <v>4796</v>
      </c>
      <c r="I199" s="10" t="s">
        <v>4796</v>
      </c>
      <c r="J199" s="10" t="s">
        <v>4796</v>
      </c>
    </row>
    <row r="200" spans="1:10">
      <c r="A200" s="38">
        <v>61</v>
      </c>
      <c r="B200" s="10" t="s">
        <v>3544</v>
      </c>
      <c r="C200" s="10" t="s">
        <v>3545</v>
      </c>
      <c r="D200" s="12"/>
      <c r="E200" s="10"/>
      <c r="F200" s="10" t="s">
        <v>20</v>
      </c>
      <c r="G200" s="12"/>
      <c r="H200" s="10">
        <v>60</v>
      </c>
      <c r="I200" s="10">
        <v>60</v>
      </c>
      <c r="J200" s="10">
        <v>60</v>
      </c>
    </row>
    <row r="201" spans="1:10">
      <c r="A201" s="38">
        <v>62</v>
      </c>
      <c r="B201" s="10" t="s">
        <v>5006</v>
      </c>
      <c r="C201" s="10" t="s">
        <v>5007</v>
      </c>
      <c r="D201" s="12"/>
      <c r="E201" s="10"/>
      <c r="F201" s="10" t="s">
        <v>240</v>
      </c>
      <c r="G201" s="12" t="s">
        <v>5008</v>
      </c>
      <c r="H201" s="10">
        <v>4</v>
      </c>
      <c r="I201" s="10">
        <v>4</v>
      </c>
      <c r="J201" s="10">
        <v>4</v>
      </c>
    </row>
    <row r="202" spans="1:10">
      <c r="A202" s="38">
        <v>63</v>
      </c>
      <c r="B202" s="10" t="s">
        <v>3550</v>
      </c>
      <c r="C202" s="10" t="s">
        <v>3551</v>
      </c>
      <c r="D202" s="12"/>
      <c r="E202" s="10"/>
      <c r="F202" s="10" t="s">
        <v>240</v>
      </c>
      <c r="G202" s="12"/>
      <c r="H202" s="10">
        <v>10</v>
      </c>
      <c r="I202" s="10">
        <v>10</v>
      </c>
      <c r="J202" s="10">
        <v>10</v>
      </c>
    </row>
    <row r="203" spans="1:10">
      <c r="A203" s="38">
        <v>64</v>
      </c>
      <c r="B203" s="10" t="s">
        <v>5009</v>
      </c>
      <c r="C203" s="10" t="s">
        <v>5010</v>
      </c>
      <c r="D203" s="12"/>
      <c r="E203" s="10"/>
      <c r="F203" s="10" t="s">
        <v>20</v>
      </c>
      <c r="G203" s="12"/>
      <c r="H203" s="10">
        <v>100</v>
      </c>
      <c r="I203" s="10">
        <v>100</v>
      </c>
      <c r="J203" s="10">
        <v>100</v>
      </c>
    </row>
    <row r="204" spans="1:10">
      <c r="A204" s="38">
        <v>65</v>
      </c>
      <c r="B204" s="10" t="s">
        <v>3560</v>
      </c>
      <c r="C204" s="10" t="s">
        <v>5011</v>
      </c>
      <c r="D204" s="12"/>
      <c r="E204" s="10"/>
      <c r="F204" s="10" t="s">
        <v>20</v>
      </c>
      <c r="G204" s="12"/>
      <c r="H204" s="10">
        <v>200</v>
      </c>
      <c r="I204" s="10">
        <v>200</v>
      </c>
      <c r="J204" s="10">
        <v>200</v>
      </c>
    </row>
    <row r="205" spans="1:10">
      <c r="A205" s="38">
        <v>66</v>
      </c>
      <c r="B205" s="10" t="s">
        <v>5012</v>
      </c>
      <c r="C205" s="10" t="s">
        <v>5013</v>
      </c>
      <c r="D205" s="12"/>
      <c r="E205" s="10"/>
      <c r="F205" s="10" t="s">
        <v>4678</v>
      </c>
      <c r="G205" s="12"/>
      <c r="H205" s="10">
        <v>2400</v>
      </c>
      <c r="I205" s="10">
        <v>2400</v>
      </c>
      <c r="J205" s="10">
        <v>2400</v>
      </c>
    </row>
    <row r="206" spans="1:10">
      <c r="A206" s="38">
        <v>67</v>
      </c>
      <c r="B206" s="10" t="s">
        <v>5014</v>
      </c>
      <c r="C206" s="10" t="s">
        <v>5015</v>
      </c>
      <c r="D206" s="12"/>
      <c r="E206" s="10"/>
      <c r="F206" s="10" t="s">
        <v>4678</v>
      </c>
      <c r="G206" s="12"/>
      <c r="H206" s="10">
        <v>720</v>
      </c>
      <c r="I206" s="10">
        <v>720</v>
      </c>
      <c r="J206" s="10">
        <v>720</v>
      </c>
    </row>
    <row r="207" spans="1:10">
      <c r="A207" s="38">
        <v>68</v>
      </c>
      <c r="B207" s="10" t="s">
        <v>3571</v>
      </c>
      <c r="C207" s="10" t="s">
        <v>3572</v>
      </c>
      <c r="D207" s="12"/>
      <c r="E207" s="10"/>
      <c r="F207" s="10" t="s">
        <v>4678</v>
      </c>
      <c r="G207" s="12"/>
      <c r="H207" s="10">
        <v>1200</v>
      </c>
      <c r="I207" s="10">
        <v>3000</v>
      </c>
      <c r="J207" s="10">
        <v>3000</v>
      </c>
    </row>
    <row r="208" ht="142" customHeight="1" spans="1:10">
      <c r="A208" s="38">
        <v>69</v>
      </c>
      <c r="B208" s="10" t="s">
        <v>3581</v>
      </c>
      <c r="C208" s="10" t="s">
        <v>3582</v>
      </c>
      <c r="D208" s="12" t="s">
        <v>5016</v>
      </c>
      <c r="E208" s="10" t="s">
        <v>5017</v>
      </c>
      <c r="F208" s="10" t="s">
        <v>4678</v>
      </c>
      <c r="G208" s="12"/>
      <c r="H208" s="10" t="s">
        <v>4796</v>
      </c>
      <c r="I208" s="10" t="s">
        <v>4796</v>
      </c>
      <c r="J208" s="10" t="s">
        <v>4796</v>
      </c>
    </row>
    <row r="209" spans="1:10">
      <c r="A209" s="38">
        <v>70</v>
      </c>
      <c r="B209" s="10" t="s">
        <v>3587</v>
      </c>
      <c r="C209" s="10" t="s">
        <v>3588</v>
      </c>
      <c r="D209" s="12"/>
      <c r="E209" s="10"/>
      <c r="F209" s="10" t="s">
        <v>4678</v>
      </c>
      <c r="G209" s="12"/>
      <c r="H209" s="10">
        <v>2000</v>
      </c>
      <c r="I209" s="10">
        <v>4500</v>
      </c>
      <c r="J209" s="10">
        <v>4500</v>
      </c>
    </row>
    <row r="210" ht="99" customHeight="1" spans="1:10">
      <c r="A210" s="38">
        <v>71</v>
      </c>
      <c r="B210" s="10" t="s">
        <v>3589</v>
      </c>
      <c r="C210" s="10" t="s">
        <v>3590</v>
      </c>
      <c r="D210" s="12" t="s">
        <v>5018</v>
      </c>
      <c r="E210" s="10" t="s">
        <v>5019</v>
      </c>
      <c r="F210" s="10" t="s">
        <v>4678</v>
      </c>
      <c r="G210" s="12"/>
      <c r="H210" s="10">
        <v>1200</v>
      </c>
      <c r="I210" s="10">
        <v>3000</v>
      </c>
      <c r="J210" s="10">
        <v>3000</v>
      </c>
    </row>
    <row r="211" spans="1:10">
      <c r="A211" s="38">
        <v>72</v>
      </c>
      <c r="B211" s="10" t="s">
        <v>5020</v>
      </c>
      <c r="C211" s="10" t="s">
        <v>5021</v>
      </c>
      <c r="D211" s="12"/>
      <c r="E211" s="10"/>
      <c r="F211" s="10" t="s">
        <v>20</v>
      </c>
      <c r="G211" s="12"/>
      <c r="H211" s="10">
        <v>200</v>
      </c>
      <c r="I211" s="10">
        <v>200</v>
      </c>
      <c r="J211" s="10">
        <v>200</v>
      </c>
    </row>
    <row r="212" spans="1:10">
      <c r="A212" s="38">
        <v>73</v>
      </c>
      <c r="B212" s="10" t="s">
        <v>5022</v>
      </c>
      <c r="C212" s="10" t="s">
        <v>5023</v>
      </c>
      <c r="D212" s="12"/>
      <c r="E212" s="10"/>
      <c r="F212" s="10" t="s">
        <v>20</v>
      </c>
      <c r="G212" s="12"/>
      <c r="H212" s="10">
        <v>200</v>
      </c>
      <c r="I212" s="10">
        <v>200</v>
      </c>
      <c r="J212" s="10">
        <v>200</v>
      </c>
    </row>
    <row r="213" spans="1:10">
      <c r="A213" s="38">
        <v>74</v>
      </c>
      <c r="B213" s="10" t="s">
        <v>5024</v>
      </c>
      <c r="C213" s="10" t="s">
        <v>5025</v>
      </c>
      <c r="D213" s="12"/>
      <c r="E213" s="10"/>
      <c r="F213" s="10" t="s">
        <v>4678</v>
      </c>
      <c r="G213" s="12"/>
      <c r="H213" s="10">
        <v>200</v>
      </c>
      <c r="I213" s="10">
        <v>200</v>
      </c>
      <c r="J213" s="10">
        <v>200</v>
      </c>
    </row>
    <row r="214" spans="1:10">
      <c r="A214" s="38">
        <v>75</v>
      </c>
      <c r="B214" s="10" t="s">
        <v>5026</v>
      </c>
      <c r="C214" s="10" t="s">
        <v>5027</v>
      </c>
      <c r="D214" s="12"/>
      <c r="E214" s="10"/>
      <c r="F214" s="10" t="s">
        <v>20</v>
      </c>
      <c r="G214" s="12"/>
      <c r="H214" s="10">
        <v>100</v>
      </c>
      <c r="I214" s="10">
        <v>100</v>
      </c>
      <c r="J214" s="10">
        <v>100</v>
      </c>
    </row>
    <row r="215" spans="1:10">
      <c r="A215" s="38">
        <v>76</v>
      </c>
      <c r="B215" s="10" t="s">
        <v>3615</v>
      </c>
      <c r="C215" s="10" t="s">
        <v>3616</v>
      </c>
      <c r="D215" s="12"/>
      <c r="E215" s="10"/>
      <c r="F215" s="10" t="s">
        <v>4678</v>
      </c>
      <c r="G215" s="12"/>
      <c r="H215" s="10">
        <v>500</v>
      </c>
      <c r="I215" s="10">
        <v>1000</v>
      </c>
      <c r="J215" s="10">
        <v>1000</v>
      </c>
    </row>
    <row r="216" spans="1:10">
      <c r="A216" s="38">
        <v>77</v>
      </c>
      <c r="B216" s="10" t="s">
        <v>3626</v>
      </c>
      <c r="C216" s="10" t="s">
        <v>3627</v>
      </c>
      <c r="D216" s="12"/>
      <c r="E216" s="10"/>
      <c r="F216" s="10" t="s">
        <v>4678</v>
      </c>
      <c r="G216" s="12"/>
      <c r="H216" s="10">
        <v>300</v>
      </c>
      <c r="I216" s="10">
        <v>800</v>
      </c>
      <c r="J216" s="10">
        <v>800</v>
      </c>
    </row>
    <row r="217" spans="1:10">
      <c r="A217" s="38">
        <v>78</v>
      </c>
      <c r="B217" s="10" t="s">
        <v>3649</v>
      </c>
      <c r="C217" s="10" t="s">
        <v>3650</v>
      </c>
      <c r="D217" s="12"/>
      <c r="E217" s="10"/>
      <c r="F217" s="10" t="s">
        <v>4678</v>
      </c>
      <c r="G217" s="12"/>
      <c r="H217" s="10">
        <v>300</v>
      </c>
      <c r="I217" s="10">
        <v>800</v>
      </c>
      <c r="J217" s="10">
        <v>800</v>
      </c>
    </row>
    <row r="218" spans="1:10">
      <c r="A218" s="38">
        <v>79</v>
      </c>
      <c r="B218" s="10" t="s">
        <v>3653</v>
      </c>
      <c r="C218" s="10" t="s">
        <v>3654</v>
      </c>
      <c r="D218" s="12"/>
      <c r="E218" s="10"/>
      <c r="F218" s="10" t="s">
        <v>240</v>
      </c>
      <c r="G218" s="12"/>
      <c r="H218" s="10">
        <v>1</v>
      </c>
      <c r="I218" s="10">
        <v>1</v>
      </c>
      <c r="J218" s="10">
        <v>1</v>
      </c>
    </row>
    <row r="219" spans="1:10">
      <c r="A219" s="38">
        <v>80</v>
      </c>
      <c r="B219" s="10" t="s">
        <v>5028</v>
      </c>
      <c r="C219" s="10" t="s">
        <v>5029</v>
      </c>
      <c r="D219" s="12"/>
      <c r="E219" s="10"/>
      <c r="F219" s="10" t="s">
        <v>4678</v>
      </c>
      <c r="G219" s="12" t="s">
        <v>5030</v>
      </c>
      <c r="H219" s="10">
        <v>100</v>
      </c>
      <c r="I219" s="10">
        <v>100</v>
      </c>
      <c r="J219" s="10">
        <v>100</v>
      </c>
    </row>
    <row r="220" spans="1:10">
      <c r="A220" s="38">
        <v>81</v>
      </c>
      <c r="B220" s="10" t="s">
        <v>5031</v>
      </c>
      <c r="C220" s="10" t="s">
        <v>5032</v>
      </c>
      <c r="D220" s="12"/>
      <c r="E220" s="10"/>
      <c r="F220" s="10" t="s">
        <v>240</v>
      </c>
      <c r="G220" s="12"/>
      <c r="H220" s="10">
        <v>20</v>
      </c>
      <c r="I220" s="10">
        <v>20</v>
      </c>
      <c r="J220" s="10">
        <v>20</v>
      </c>
    </row>
    <row r="221" ht="100" customHeight="1" spans="1:10">
      <c r="A221" s="38">
        <v>82</v>
      </c>
      <c r="B221" s="10" t="s">
        <v>5033</v>
      </c>
      <c r="C221" s="10" t="s">
        <v>3670</v>
      </c>
      <c r="D221" s="12" t="s">
        <v>5034</v>
      </c>
      <c r="E221" s="10" t="s">
        <v>5035</v>
      </c>
      <c r="F221" s="10" t="s">
        <v>20</v>
      </c>
      <c r="G221" s="12" t="s">
        <v>5036</v>
      </c>
      <c r="H221" s="10">
        <v>1800</v>
      </c>
      <c r="I221" s="10">
        <v>1800</v>
      </c>
      <c r="J221" s="10">
        <v>1800</v>
      </c>
    </row>
    <row r="222" ht="109" customHeight="1" spans="1:10">
      <c r="A222" s="38">
        <v>83</v>
      </c>
      <c r="B222" s="10" t="s">
        <v>3669</v>
      </c>
      <c r="C222" s="10" t="s">
        <v>3670</v>
      </c>
      <c r="D222" s="12" t="s">
        <v>5034</v>
      </c>
      <c r="E222" s="10" t="s">
        <v>5035</v>
      </c>
      <c r="F222" s="10" t="s">
        <v>20</v>
      </c>
      <c r="G222" s="12" t="s">
        <v>5036</v>
      </c>
      <c r="H222" s="10">
        <v>900</v>
      </c>
      <c r="I222" s="10">
        <v>900</v>
      </c>
      <c r="J222" s="10">
        <v>900</v>
      </c>
    </row>
    <row r="223" ht="28.5" spans="1:10">
      <c r="A223" s="38">
        <v>84</v>
      </c>
      <c r="B223" s="10" t="s">
        <v>3673</v>
      </c>
      <c r="C223" s="10" t="s">
        <v>3674</v>
      </c>
      <c r="D223" s="12" t="s">
        <v>5037</v>
      </c>
      <c r="E223" s="10" t="s">
        <v>5038</v>
      </c>
      <c r="F223" s="10" t="s">
        <v>240</v>
      </c>
      <c r="G223" s="12"/>
      <c r="H223" s="10">
        <v>100</v>
      </c>
      <c r="I223" s="10">
        <v>100</v>
      </c>
      <c r="J223" s="10">
        <v>100</v>
      </c>
    </row>
    <row r="224" ht="42.75" spans="1:10">
      <c r="A224" s="38">
        <v>85</v>
      </c>
      <c r="B224" s="10" t="s">
        <v>5039</v>
      </c>
      <c r="C224" s="10" t="s">
        <v>5040</v>
      </c>
      <c r="D224" s="12" t="s">
        <v>5041</v>
      </c>
      <c r="E224" s="10" t="s">
        <v>5042</v>
      </c>
      <c r="F224" s="10" t="s">
        <v>20</v>
      </c>
      <c r="G224" s="12"/>
      <c r="H224" s="10">
        <v>900</v>
      </c>
      <c r="I224" s="10">
        <v>900</v>
      </c>
      <c r="J224" s="10">
        <v>900</v>
      </c>
    </row>
    <row r="225" ht="95" customHeight="1" spans="1:10">
      <c r="A225" s="38">
        <v>86</v>
      </c>
      <c r="B225" s="10" t="s">
        <v>5043</v>
      </c>
      <c r="C225" s="10" t="s">
        <v>5044</v>
      </c>
      <c r="D225" s="12" t="s">
        <v>5045</v>
      </c>
      <c r="E225" s="10" t="s">
        <v>5046</v>
      </c>
      <c r="F225" s="10" t="s">
        <v>20</v>
      </c>
      <c r="G225" s="12"/>
      <c r="H225" s="10">
        <v>900</v>
      </c>
      <c r="I225" s="10">
        <v>900</v>
      </c>
      <c r="J225" s="10">
        <v>900</v>
      </c>
    </row>
    <row r="226" spans="1:10">
      <c r="A226" s="38">
        <v>87</v>
      </c>
      <c r="B226" s="10" t="s">
        <v>3693</v>
      </c>
      <c r="C226" s="10" t="s">
        <v>3694</v>
      </c>
      <c r="D226" s="12"/>
      <c r="E226" s="10"/>
      <c r="F226" s="10" t="s">
        <v>4678</v>
      </c>
      <c r="G226" s="12"/>
      <c r="H226" s="10">
        <v>2000</v>
      </c>
      <c r="I226" s="10">
        <v>4500</v>
      </c>
      <c r="J226" s="10">
        <v>4500</v>
      </c>
    </row>
    <row r="227" spans="1:10">
      <c r="A227" s="38">
        <v>88</v>
      </c>
      <c r="B227" s="10" t="s">
        <v>3707</v>
      </c>
      <c r="C227" s="10" t="s">
        <v>3708</v>
      </c>
      <c r="D227" s="12"/>
      <c r="E227" s="10"/>
      <c r="F227" s="10" t="s">
        <v>4678</v>
      </c>
      <c r="G227" s="12"/>
      <c r="H227" s="10">
        <v>2000</v>
      </c>
      <c r="I227" s="10">
        <v>4500</v>
      </c>
      <c r="J227" s="10">
        <v>4500</v>
      </c>
    </row>
    <row r="228" spans="1:10">
      <c r="A228" s="38">
        <v>89</v>
      </c>
      <c r="B228" s="10" t="s">
        <v>3713</v>
      </c>
      <c r="C228" s="10" t="s">
        <v>3714</v>
      </c>
      <c r="D228" s="12"/>
      <c r="E228" s="10"/>
      <c r="F228" s="10" t="s">
        <v>4678</v>
      </c>
      <c r="G228" s="12"/>
      <c r="H228" s="10">
        <v>1200</v>
      </c>
      <c r="I228" s="10">
        <v>3000</v>
      </c>
      <c r="J228" s="10">
        <v>3000</v>
      </c>
    </row>
    <row r="229" spans="1:10">
      <c r="A229" s="38">
        <v>90</v>
      </c>
      <c r="B229" s="10" t="s">
        <v>5047</v>
      </c>
      <c r="C229" s="10" t="s">
        <v>5048</v>
      </c>
      <c r="D229" s="12"/>
      <c r="E229" s="10"/>
      <c r="F229" s="10" t="s">
        <v>4678</v>
      </c>
      <c r="G229" s="12"/>
      <c r="H229" s="10">
        <v>1200</v>
      </c>
      <c r="I229" s="10">
        <v>3000</v>
      </c>
      <c r="J229" s="10">
        <v>3000</v>
      </c>
    </row>
    <row r="230" spans="1:10">
      <c r="A230" s="38">
        <v>91</v>
      </c>
      <c r="B230" s="10" t="s">
        <v>5049</v>
      </c>
      <c r="C230" s="10" t="s">
        <v>5050</v>
      </c>
      <c r="D230" s="12"/>
      <c r="E230" s="10"/>
      <c r="F230" s="10" t="s">
        <v>4678</v>
      </c>
      <c r="G230" s="12"/>
      <c r="H230" s="10">
        <v>1200</v>
      </c>
      <c r="I230" s="10">
        <v>3000</v>
      </c>
      <c r="J230" s="10">
        <v>3000</v>
      </c>
    </row>
    <row r="231" spans="1:10">
      <c r="A231" s="38">
        <v>92</v>
      </c>
      <c r="B231" s="10" t="s">
        <v>5051</v>
      </c>
      <c r="C231" s="10" t="s">
        <v>5052</v>
      </c>
      <c r="D231" s="12"/>
      <c r="E231" s="10"/>
      <c r="F231" s="10" t="s">
        <v>4678</v>
      </c>
      <c r="G231" s="12"/>
      <c r="H231" s="10">
        <v>1200</v>
      </c>
      <c r="I231" s="10">
        <v>3000</v>
      </c>
      <c r="J231" s="10">
        <v>3000</v>
      </c>
    </row>
    <row r="232" spans="1:10">
      <c r="A232" s="38">
        <v>93</v>
      </c>
      <c r="B232" s="10" t="s">
        <v>3744</v>
      </c>
      <c r="C232" s="10" t="s">
        <v>3745</v>
      </c>
      <c r="D232" s="12"/>
      <c r="E232" s="10"/>
      <c r="F232" s="10" t="s">
        <v>4678</v>
      </c>
      <c r="G232" s="12"/>
      <c r="H232" s="10">
        <v>500</v>
      </c>
      <c r="I232" s="10">
        <v>1000</v>
      </c>
      <c r="J232" s="10">
        <v>1000</v>
      </c>
    </row>
    <row r="233" spans="1:10">
      <c r="A233" s="38">
        <v>94</v>
      </c>
      <c r="B233" s="10" t="s">
        <v>5053</v>
      </c>
      <c r="C233" s="10" t="s">
        <v>5054</v>
      </c>
      <c r="D233" s="12"/>
      <c r="E233" s="10"/>
      <c r="F233" s="10" t="s">
        <v>4678</v>
      </c>
      <c r="G233" s="12"/>
      <c r="H233" s="10">
        <v>2000</v>
      </c>
      <c r="I233" s="10">
        <v>4500</v>
      </c>
      <c r="J233" s="10">
        <v>4500</v>
      </c>
    </row>
    <row r="234" spans="1:10">
      <c r="A234" s="38">
        <v>95</v>
      </c>
      <c r="B234" s="10" t="s">
        <v>5055</v>
      </c>
      <c r="C234" s="10" t="s">
        <v>5056</v>
      </c>
      <c r="D234" s="12"/>
      <c r="E234" s="10"/>
      <c r="F234" s="10" t="s">
        <v>4678</v>
      </c>
      <c r="G234" s="12"/>
      <c r="H234" s="10">
        <v>1200</v>
      </c>
      <c r="I234" s="10">
        <v>3000</v>
      </c>
      <c r="J234" s="10">
        <v>3000</v>
      </c>
    </row>
    <row r="235" spans="1:10">
      <c r="A235" s="38">
        <v>96</v>
      </c>
      <c r="B235" s="10" t="s">
        <v>5057</v>
      </c>
      <c r="C235" s="10" t="s">
        <v>5058</v>
      </c>
      <c r="D235" s="12"/>
      <c r="E235" s="10"/>
      <c r="F235" s="10" t="s">
        <v>4678</v>
      </c>
      <c r="G235" s="12"/>
      <c r="H235" s="10">
        <v>1200</v>
      </c>
      <c r="I235" s="10">
        <v>3000</v>
      </c>
      <c r="J235" s="10">
        <v>3000</v>
      </c>
    </row>
    <row r="236" spans="1:10">
      <c r="A236" s="38">
        <v>97</v>
      </c>
      <c r="B236" s="10" t="s">
        <v>3763</v>
      </c>
      <c r="C236" s="10" t="s">
        <v>3764</v>
      </c>
      <c r="D236" s="12"/>
      <c r="E236" s="10"/>
      <c r="F236" s="10" t="s">
        <v>4678</v>
      </c>
      <c r="G236" s="12"/>
      <c r="H236" s="10">
        <v>1200</v>
      </c>
      <c r="I236" s="10">
        <v>3000</v>
      </c>
      <c r="J236" s="10">
        <v>3000</v>
      </c>
    </row>
    <row r="237" spans="1:10">
      <c r="A237" s="38">
        <v>98</v>
      </c>
      <c r="B237" s="10" t="s">
        <v>3769</v>
      </c>
      <c r="C237" s="10" t="s">
        <v>3770</v>
      </c>
      <c r="D237" s="12"/>
      <c r="E237" s="10"/>
      <c r="F237" s="10" t="s">
        <v>4678</v>
      </c>
      <c r="G237" s="12"/>
      <c r="H237" s="10">
        <v>1200</v>
      </c>
      <c r="I237" s="10">
        <v>3000</v>
      </c>
      <c r="J237" s="10">
        <v>3000</v>
      </c>
    </row>
    <row r="238" spans="1:10">
      <c r="A238" s="38">
        <v>99</v>
      </c>
      <c r="B238" s="10" t="s">
        <v>3781</v>
      </c>
      <c r="C238" s="10" t="s">
        <v>3782</v>
      </c>
      <c r="D238" s="12"/>
      <c r="E238" s="10"/>
      <c r="F238" s="10" t="s">
        <v>4678</v>
      </c>
      <c r="G238" s="12"/>
      <c r="H238" s="10">
        <v>1200</v>
      </c>
      <c r="I238" s="10">
        <v>3000</v>
      </c>
      <c r="J238" s="10">
        <v>3000</v>
      </c>
    </row>
    <row r="239" spans="1:10">
      <c r="A239" s="38">
        <v>100</v>
      </c>
      <c r="B239" s="10" t="s">
        <v>3794</v>
      </c>
      <c r="C239" s="10" t="s">
        <v>3795</v>
      </c>
      <c r="D239" s="12"/>
      <c r="E239" s="10"/>
      <c r="F239" s="10" t="s">
        <v>4678</v>
      </c>
      <c r="G239" s="12"/>
      <c r="H239" s="10">
        <v>1200</v>
      </c>
      <c r="I239" s="10">
        <v>3000</v>
      </c>
      <c r="J239" s="10">
        <v>3000</v>
      </c>
    </row>
    <row r="240" spans="1:10">
      <c r="A240" s="38">
        <v>101</v>
      </c>
      <c r="B240" s="10" t="s">
        <v>3798</v>
      </c>
      <c r="C240" s="10" t="s">
        <v>3799</v>
      </c>
      <c r="D240" s="12"/>
      <c r="E240" s="10"/>
      <c r="F240" s="10" t="s">
        <v>4678</v>
      </c>
      <c r="G240" s="12"/>
      <c r="H240" s="10">
        <v>1200</v>
      </c>
      <c r="I240" s="10">
        <v>3000</v>
      </c>
      <c r="J240" s="10">
        <v>3000</v>
      </c>
    </row>
    <row r="241" spans="1:10">
      <c r="A241" s="38">
        <v>102</v>
      </c>
      <c r="B241" s="10" t="s">
        <v>3802</v>
      </c>
      <c r="C241" s="10" t="s">
        <v>3803</v>
      </c>
      <c r="D241" s="12"/>
      <c r="E241" s="10"/>
      <c r="F241" s="10" t="s">
        <v>4678</v>
      </c>
      <c r="G241" s="12"/>
      <c r="H241" s="10">
        <v>1200</v>
      </c>
      <c r="I241" s="10">
        <v>3000</v>
      </c>
      <c r="J241" s="10">
        <v>3000</v>
      </c>
    </row>
    <row r="242" spans="1:10">
      <c r="A242" s="38">
        <v>103</v>
      </c>
      <c r="B242" s="10" t="s">
        <v>5059</v>
      </c>
      <c r="C242" s="10" t="s">
        <v>5060</v>
      </c>
      <c r="D242" s="12"/>
      <c r="E242" s="10"/>
      <c r="F242" s="10" t="s">
        <v>4678</v>
      </c>
      <c r="G242" s="12"/>
      <c r="H242" s="10">
        <v>1200</v>
      </c>
      <c r="I242" s="10">
        <v>3000</v>
      </c>
      <c r="J242" s="10">
        <v>3000</v>
      </c>
    </row>
    <row r="243" spans="1:10">
      <c r="A243" s="38">
        <v>104</v>
      </c>
      <c r="B243" s="10" t="s">
        <v>5061</v>
      </c>
      <c r="C243" s="10" t="s">
        <v>5062</v>
      </c>
      <c r="D243" s="12"/>
      <c r="E243" s="10"/>
      <c r="F243" s="10" t="s">
        <v>4678</v>
      </c>
      <c r="G243" s="12"/>
      <c r="H243" s="10">
        <v>1200</v>
      </c>
      <c r="I243" s="10">
        <v>3000</v>
      </c>
      <c r="J243" s="10">
        <v>3000</v>
      </c>
    </row>
    <row r="244" spans="1:10">
      <c r="A244" s="38">
        <v>105</v>
      </c>
      <c r="B244" s="10" t="s">
        <v>5063</v>
      </c>
      <c r="C244" s="10" t="s">
        <v>5064</v>
      </c>
      <c r="D244" s="12"/>
      <c r="E244" s="10"/>
      <c r="F244" s="10" t="s">
        <v>4678</v>
      </c>
      <c r="G244" s="12"/>
      <c r="H244" s="10">
        <v>1200</v>
      </c>
      <c r="I244" s="10">
        <v>3000</v>
      </c>
      <c r="J244" s="10">
        <v>3000</v>
      </c>
    </row>
    <row r="245" spans="1:10">
      <c r="A245" s="38">
        <v>106</v>
      </c>
      <c r="B245" s="10" t="s">
        <v>5065</v>
      </c>
      <c r="C245" s="10" t="s">
        <v>5066</v>
      </c>
      <c r="D245" s="12"/>
      <c r="E245" s="10"/>
      <c r="F245" s="10" t="s">
        <v>4678</v>
      </c>
      <c r="G245" s="12"/>
      <c r="H245" s="10">
        <v>1200</v>
      </c>
      <c r="I245" s="10">
        <v>3000</v>
      </c>
      <c r="J245" s="10">
        <v>3000</v>
      </c>
    </row>
    <row r="246" spans="1:10">
      <c r="A246" s="38">
        <v>107</v>
      </c>
      <c r="B246" s="10" t="s">
        <v>5067</v>
      </c>
      <c r="C246" s="10" t="s">
        <v>5068</v>
      </c>
      <c r="D246" s="12"/>
      <c r="E246" s="10"/>
      <c r="F246" s="10" t="s">
        <v>4678</v>
      </c>
      <c r="G246" s="12"/>
      <c r="H246" s="10">
        <v>1200</v>
      </c>
      <c r="I246" s="10">
        <v>3000</v>
      </c>
      <c r="J246" s="10">
        <v>3000</v>
      </c>
    </row>
    <row r="247" spans="1:10">
      <c r="A247" s="38">
        <v>108</v>
      </c>
      <c r="B247" s="10" t="s">
        <v>5069</v>
      </c>
      <c r="C247" s="10" t="s">
        <v>5070</v>
      </c>
      <c r="D247" s="12"/>
      <c r="E247" s="10"/>
      <c r="F247" s="10" t="s">
        <v>4678</v>
      </c>
      <c r="G247" s="12"/>
      <c r="H247" s="10">
        <v>1200</v>
      </c>
      <c r="I247" s="10">
        <v>3000</v>
      </c>
      <c r="J247" s="10">
        <v>3000</v>
      </c>
    </row>
    <row r="248" spans="1:10">
      <c r="A248" s="38">
        <v>109</v>
      </c>
      <c r="B248" s="10" t="s">
        <v>3816</v>
      </c>
      <c r="C248" s="10" t="s">
        <v>3817</v>
      </c>
      <c r="D248" s="12"/>
      <c r="E248" s="10"/>
      <c r="F248" s="10" t="s">
        <v>4678</v>
      </c>
      <c r="G248" s="12"/>
      <c r="H248" s="10">
        <v>1200</v>
      </c>
      <c r="I248" s="10">
        <v>3000</v>
      </c>
      <c r="J248" s="10">
        <v>3000</v>
      </c>
    </row>
    <row r="249" spans="1:10">
      <c r="A249" s="38">
        <v>110</v>
      </c>
      <c r="B249" s="10" t="s">
        <v>3822</v>
      </c>
      <c r="C249" s="10" t="s">
        <v>3823</v>
      </c>
      <c r="D249" s="12"/>
      <c r="E249" s="10"/>
      <c r="F249" s="10" t="s">
        <v>4678</v>
      </c>
      <c r="G249" s="12"/>
      <c r="H249" s="10">
        <v>1200</v>
      </c>
      <c r="I249" s="10">
        <v>3000</v>
      </c>
      <c r="J249" s="10">
        <v>3000</v>
      </c>
    </row>
    <row r="250" spans="1:10">
      <c r="A250" s="38">
        <v>111</v>
      </c>
      <c r="B250" s="10" t="s">
        <v>3844</v>
      </c>
      <c r="C250" s="10" t="s">
        <v>3845</v>
      </c>
      <c r="D250" s="12"/>
      <c r="E250" s="10"/>
      <c r="F250" s="10" t="s">
        <v>4678</v>
      </c>
      <c r="G250" s="12"/>
      <c r="H250" s="10">
        <v>2000</v>
      </c>
      <c r="I250" s="10">
        <v>4500</v>
      </c>
      <c r="J250" s="10">
        <v>4500</v>
      </c>
    </row>
    <row r="251" spans="1:10">
      <c r="A251" s="38">
        <v>112</v>
      </c>
      <c r="B251" s="10" t="s">
        <v>3850</v>
      </c>
      <c r="C251" s="10" t="s">
        <v>3851</v>
      </c>
      <c r="D251" s="12"/>
      <c r="E251" s="10"/>
      <c r="F251" s="10" t="s">
        <v>4678</v>
      </c>
      <c r="G251" s="12"/>
      <c r="H251" s="10">
        <v>2000</v>
      </c>
      <c r="I251" s="10">
        <v>4500</v>
      </c>
      <c r="J251" s="10">
        <v>4500</v>
      </c>
    </row>
    <row r="252" spans="1:10">
      <c r="A252" s="38">
        <v>113</v>
      </c>
      <c r="B252" s="10" t="s">
        <v>3871</v>
      </c>
      <c r="C252" s="10" t="s">
        <v>3872</v>
      </c>
      <c r="D252" s="12"/>
      <c r="E252" s="10"/>
      <c r="F252" s="10" t="s">
        <v>4678</v>
      </c>
      <c r="G252" s="12"/>
      <c r="H252" s="10">
        <v>2000</v>
      </c>
      <c r="I252" s="10">
        <v>4500</v>
      </c>
      <c r="J252" s="10">
        <v>4500</v>
      </c>
    </row>
    <row r="253" spans="1:10">
      <c r="A253" s="38">
        <v>114</v>
      </c>
      <c r="B253" s="10" t="s">
        <v>3895</v>
      </c>
      <c r="C253" s="10" t="s">
        <v>3896</v>
      </c>
      <c r="D253" s="12"/>
      <c r="E253" s="10"/>
      <c r="F253" s="10" t="s">
        <v>4678</v>
      </c>
      <c r="G253" s="12"/>
      <c r="H253" s="10">
        <v>1200</v>
      </c>
      <c r="I253" s="10">
        <v>3000</v>
      </c>
      <c r="J253" s="10">
        <v>3000</v>
      </c>
    </row>
    <row r="254" spans="1:10">
      <c r="A254" s="38">
        <v>115</v>
      </c>
      <c r="B254" s="10" t="s">
        <v>5071</v>
      </c>
      <c r="C254" s="10" t="s">
        <v>5072</v>
      </c>
      <c r="D254" s="12"/>
      <c r="E254" s="10"/>
      <c r="F254" s="10" t="s">
        <v>4678</v>
      </c>
      <c r="G254" s="12"/>
      <c r="H254" s="10">
        <v>1200</v>
      </c>
      <c r="I254" s="10">
        <v>3000</v>
      </c>
      <c r="J254" s="10">
        <v>3000</v>
      </c>
    </row>
    <row r="255" spans="1:10">
      <c r="A255" s="38">
        <v>116</v>
      </c>
      <c r="B255" s="10" t="s">
        <v>5073</v>
      </c>
      <c r="C255" s="10" t="s">
        <v>5074</v>
      </c>
      <c r="D255" s="12"/>
      <c r="E255" s="10"/>
      <c r="F255" s="10" t="s">
        <v>4678</v>
      </c>
      <c r="G255" s="12"/>
      <c r="H255" s="10">
        <v>1200</v>
      </c>
      <c r="I255" s="10">
        <v>3000</v>
      </c>
      <c r="J255" s="10">
        <v>3000</v>
      </c>
    </row>
    <row r="256" spans="1:10">
      <c r="A256" s="38">
        <v>117</v>
      </c>
      <c r="B256" s="10" t="s">
        <v>5075</v>
      </c>
      <c r="C256" s="10" t="s">
        <v>5076</v>
      </c>
      <c r="D256" s="12"/>
      <c r="E256" s="10"/>
      <c r="F256" s="10" t="s">
        <v>4678</v>
      </c>
      <c r="G256" s="12"/>
      <c r="H256" s="10">
        <v>1200</v>
      </c>
      <c r="I256" s="10">
        <v>3000</v>
      </c>
      <c r="J256" s="10">
        <v>3000</v>
      </c>
    </row>
    <row r="257" spans="1:10">
      <c r="A257" s="38">
        <v>118</v>
      </c>
      <c r="B257" s="10" t="s">
        <v>5077</v>
      </c>
      <c r="C257" s="10" t="s">
        <v>5078</v>
      </c>
      <c r="D257" s="12"/>
      <c r="E257" s="10"/>
      <c r="F257" s="10" t="s">
        <v>4678</v>
      </c>
      <c r="G257" s="12"/>
      <c r="H257" s="10">
        <v>1200</v>
      </c>
      <c r="I257" s="10">
        <v>3000</v>
      </c>
      <c r="J257" s="10">
        <v>3000</v>
      </c>
    </row>
    <row r="258" spans="1:10">
      <c r="A258" s="38">
        <v>119</v>
      </c>
      <c r="B258" s="10" t="s">
        <v>5079</v>
      </c>
      <c r="C258" s="10" t="s">
        <v>5080</v>
      </c>
      <c r="D258" s="12"/>
      <c r="E258" s="10"/>
      <c r="F258" s="10" t="s">
        <v>4678</v>
      </c>
      <c r="G258" s="12"/>
      <c r="H258" s="10">
        <v>1200</v>
      </c>
      <c r="I258" s="10">
        <v>3000</v>
      </c>
      <c r="J258" s="10">
        <v>3000</v>
      </c>
    </row>
    <row r="259" spans="1:10">
      <c r="A259" s="38">
        <v>120</v>
      </c>
      <c r="B259" s="10" t="s">
        <v>3926</v>
      </c>
      <c r="C259" s="10" t="s">
        <v>3927</v>
      </c>
      <c r="D259" s="12"/>
      <c r="E259" s="10"/>
      <c r="F259" s="10" t="s">
        <v>4678</v>
      </c>
      <c r="G259" s="12"/>
      <c r="H259" s="10">
        <v>1200</v>
      </c>
      <c r="I259" s="10">
        <v>3000</v>
      </c>
      <c r="J259" s="10">
        <v>3000</v>
      </c>
    </row>
    <row r="260" spans="1:10">
      <c r="A260" s="38">
        <v>121</v>
      </c>
      <c r="B260" s="10" t="s">
        <v>5081</v>
      </c>
      <c r="C260" s="10" t="s">
        <v>5082</v>
      </c>
      <c r="D260" s="12"/>
      <c r="E260" s="10"/>
      <c r="F260" s="10" t="s">
        <v>4678</v>
      </c>
      <c r="G260" s="12"/>
      <c r="H260" s="10">
        <v>500</v>
      </c>
      <c r="I260" s="10">
        <v>1000</v>
      </c>
      <c r="J260" s="10">
        <v>1000</v>
      </c>
    </row>
    <row r="261" spans="1:10">
      <c r="A261" s="38">
        <v>122</v>
      </c>
      <c r="B261" s="10" t="s">
        <v>5083</v>
      </c>
      <c r="C261" s="10" t="s">
        <v>5084</v>
      </c>
      <c r="D261" s="12"/>
      <c r="E261" s="10"/>
      <c r="F261" s="10" t="s">
        <v>4678</v>
      </c>
      <c r="G261" s="12"/>
      <c r="H261" s="10">
        <v>1200</v>
      </c>
      <c r="I261" s="10">
        <v>3000</v>
      </c>
      <c r="J261" s="10">
        <v>3000</v>
      </c>
    </row>
    <row r="262" spans="1:10">
      <c r="A262" s="38">
        <v>123</v>
      </c>
      <c r="B262" s="10" t="s">
        <v>5085</v>
      </c>
      <c r="C262" s="10" t="s">
        <v>5086</v>
      </c>
      <c r="D262" s="13"/>
      <c r="E262" s="14"/>
      <c r="F262" s="10" t="s">
        <v>240</v>
      </c>
      <c r="G262" s="15"/>
      <c r="H262" s="10">
        <v>2</v>
      </c>
      <c r="I262" s="10">
        <v>2</v>
      </c>
      <c r="J262" s="10">
        <v>2</v>
      </c>
    </row>
    <row r="263" spans="1:10">
      <c r="A263" s="38">
        <v>124</v>
      </c>
      <c r="B263" s="10" t="s">
        <v>5087</v>
      </c>
      <c r="C263" s="10" t="s">
        <v>5088</v>
      </c>
      <c r="D263" s="13"/>
      <c r="E263" s="14"/>
      <c r="F263" s="10" t="s">
        <v>4678</v>
      </c>
      <c r="G263" s="15"/>
      <c r="H263" s="10">
        <v>900</v>
      </c>
      <c r="I263" s="10">
        <v>900</v>
      </c>
      <c r="J263" s="10">
        <v>900</v>
      </c>
    </row>
    <row r="264" spans="1:10">
      <c r="A264" s="38">
        <v>125</v>
      </c>
      <c r="B264" s="10" t="s">
        <v>3702</v>
      </c>
      <c r="C264" s="10" t="s">
        <v>3703</v>
      </c>
      <c r="D264" s="13"/>
      <c r="E264" s="14"/>
      <c r="F264" s="10" t="s">
        <v>4678</v>
      </c>
      <c r="G264" s="15"/>
      <c r="H264" s="10">
        <v>200</v>
      </c>
      <c r="I264" s="10">
        <v>600</v>
      </c>
      <c r="J264" s="10">
        <v>600</v>
      </c>
    </row>
    <row r="265" spans="1:10">
      <c r="A265" s="38">
        <v>126</v>
      </c>
      <c r="B265" s="10" t="s">
        <v>5089</v>
      </c>
      <c r="C265" s="10" t="s">
        <v>5090</v>
      </c>
      <c r="D265" s="13"/>
      <c r="E265" s="14"/>
      <c r="F265" s="10" t="s">
        <v>4678</v>
      </c>
      <c r="G265" s="15"/>
      <c r="H265" s="10">
        <v>240</v>
      </c>
      <c r="I265" s="10">
        <v>240</v>
      </c>
      <c r="J265" s="10">
        <v>240</v>
      </c>
    </row>
    <row r="266" spans="1:10">
      <c r="A266" s="38">
        <v>127</v>
      </c>
      <c r="B266" s="10" t="s">
        <v>5091</v>
      </c>
      <c r="C266" s="10" t="s">
        <v>5092</v>
      </c>
      <c r="D266" s="13"/>
      <c r="E266" s="14"/>
      <c r="F266" s="10" t="s">
        <v>4678</v>
      </c>
      <c r="G266" s="15"/>
      <c r="H266" s="10">
        <v>1200</v>
      </c>
      <c r="I266" s="10">
        <v>3000</v>
      </c>
      <c r="J266" s="10">
        <v>3000</v>
      </c>
    </row>
    <row r="267" spans="1:10">
      <c r="A267" s="38">
        <v>128</v>
      </c>
      <c r="B267" s="10" t="s">
        <v>5093</v>
      </c>
      <c r="C267" s="10" t="s">
        <v>5094</v>
      </c>
      <c r="D267" s="13"/>
      <c r="E267" s="14"/>
      <c r="F267" s="10" t="s">
        <v>4678</v>
      </c>
      <c r="G267" s="15"/>
      <c r="H267" s="10">
        <v>1200</v>
      </c>
      <c r="I267" s="10">
        <v>3000</v>
      </c>
      <c r="J267" s="10">
        <v>3000</v>
      </c>
    </row>
    <row r="268" spans="1:10">
      <c r="A268" s="38">
        <v>129</v>
      </c>
      <c r="B268" s="10" t="s">
        <v>5095</v>
      </c>
      <c r="C268" s="10" t="s">
        <v>5096</v>
      </c>
      <c r="D268" s="13"/>
      <c r="E268" s="14"/>
      <c r="F268" s="10" t="s">
        <v>4678</v>
      </c>
      <c r="G268" s="15"/>
      <c r="H268" s="10">
        <v>1200</v>
      </c>
      <c r="I268" s="10">
        <v>3000</v>
      </c>
      <c r="J268" s="10">
        <v>3000</v>
      </c>
    </row>
    <row r="269" spans="1:10">
      <c r="A269" s="34" t="s">
        <v>5097</v>
      </c>
      <c r="B269" s="34"/>
      <c r="C269" s="34"/>
      <c r="D269" s="34"/>
      <c r="E269" s="34"/>
      <c r="F269" s="34"/>
      <c r="G269" s="34"/>
      <c r="H269" s="34"/>
      <c r="I269" s="34"/>
      <c r="J269" s="34"/>
    </row>
    <row r="270" spans="1:10">
      <c r="A270" s="35" t="s">
        <v>5098</v>
      </c>
      <c r="B270" s="36"/>
      <c r="C270" s="36"/>
      <c r="D270" s="36"/>
      <c r="E270" s="36"/>
      <c r="F270" s="36"/>
      <c r="G270" s="36"/>
      <c r="H270" s="36"/>
      <c r="I270" s="36"/>
      <c r="J270" s="37"/>
    </row>
    <row r="271" spans="1:10">
      <c r="A271" s="10">
        <v>1</v>
      </c>
      <c r="B271" s="10" t="s">
        <v>5099</v>
      </c>
      <c r="C271" s="12" t="s">
        <v>5100</v>
      </c>
      <c r="D271" s="10"/>
      <c r="E271" s="10"/>
      <c r="F271" s="10" t="s">
        <v>20</v>
      </c>
      <c r="G271" s="12"/>
      <c r="H271" s="10">
        <v>3</v>
      </c>
      <c r="I271" s="10">
        <v>3</v>
      </c>
      <c r="J271" s="10">
        <v>3</v>
      </c>
    </row>
    <row r="272" spans="1:10">
      <c r="A272" s="10">
        <v>2</v>
      </c>
      <c r="B272" s="10" t="s">
        <v>5101</v>
      </c>
      <c r="C272" s="12" t="s">
        <v>5102</v>
      </c>
      <c r="D272" s="10"/>
      <c r="E272" s="10"/>
      <c r="F272" s="10" t="s">
        <v>20</v>
      </c>
      <c r="G272" s="12"/>
      <c r="H272" s="10">
        <v>10</v>
      </c>
      <c r="I272" s="10">
        <v>15</v>
      </c>
      <c r="J272" s="10">
        <v>15</v>
      </c>
    </row>
    <row r="273" spans="1:10">
      <c r="A273" s="10">
        <v>3</v>
      </c>
      <c r="B273" s="10" t="s">
        <v>5103</v>
      </c>
      <c r="C273" s="12" t="s">
        <v>5104</v>
      </c>
      <c r="D273" s="10"/>
      <c r="E273" s="10"/>
      <c r="F273" s="10" t="s">
        <v>20</v>
      </c>
      <c r="G273" s="12"/>
      <c r="H273" s="10">
        <v>5</v>
      </c>
      <c r="I273" s="10">
        <v>5</v>
      </c>
      <c r="J273" s="10">
        <v>5</v>
      </c>
    </row>
    <row r="274" spans="1:10">
      <c r="A274" s="10">
        <v>4</v>
      </c>
      <c r="B274" s="10" t="s">
        <v>5105</v>
      </c>
      <c r="C274" s="12" t="s">
        <v>5106</v>
      </c>
      <c r="D274" s="10"/>
      <c r="E274" s="10"/>
      <c r="F274" s="10" t="s">
        <v>20</v>
      </c>
      <c r="G274" s="12"/>
      <c r="H274" s="10">
        <v>3</v>
      </c>
      <c r="I274" s="10">
        <v>3</v>
      </c>
      <c r="J274" s="10">
        <v>3</v>
      </c>
    </row>
    <row r="275" spans="1:10">
      <c r="A275" s="10">
        <v>5</v>
      </c>
      <c r="B275" s="10" t="s">
        <v>5107</v>
      </c>
      <c r="C275" s="12" t="s">
        <v>5108</v>
      </c>
      <c r="D275" s="10"/>
      <c r="E275" s="10"/>
      <c r="F275" s="10" t="s">
        <v>20</v>
      </c>
      <c r="G275" s="12"/>
      <c r="H275" s="10">
        <v>2</v>
      </c>
      <c r="I275" s="10">
        <v>2</v>
      </c>
      <c r="J275" s="10">
        <v>2</v>
      </c>
    </row>
    <row r="276" spans="1:10">
      <c r="A276" s="10">
        <v>6</v>
      </c>
      <c r="B276" s="10" t="s">
        <v>5109</v>
      </c>
      <c r="C276" s="12" t="s">
        <v>5110</v>
      </c>
      <c r="D276" s="10"/>
      <c r="E276" s="10"/>
      <c r="F276" s="10" t="s">
        <v>20</v>
      </c>
      <c r="G276" s="12"/>
      <c r="H276" s="10">
        <v>5</v>
      </c>
      <c r="I276" s="10">
        <v>5</v>
      </c>
      <c r="J276" s="10">
        <v>5</v>
      </c>
    </row>
    <row r="277" spans="1:10">
      <c r="A277" s="10">
        <v>7</v>
      </c>
      <c r="B277" s="10" t="s">
        <v>5111</v>
      </c>
      <c r="C277" s="12" t="s">
        <v>5112</v>
      </c>
      <c r="D277" s="10"/>
      <c r="E277" s="10"/>
      <c r="F277" s="10" t="s">
        <v>20</v>
      </c>
      <c r="G277" s="12"/>
      <c r="H277" s="10">
        <v>5</v>
      </c>
      <c r="I277" s="10">
        <v>5</v>
      </c>
      <c r="J277" s="10">
        <v>5</v>
      </c>
    </row>
    <row r="278" spans="1:10">
      <c r="A278" s="10">
        <v>8</v>
      </c>
      <c r="B278" s="10" t="s">
        <v>5113</v>
      </c>
      <c r="C278" s="12" t="s">
        <v>5114</v>
      </c>
      <c r="D278" s="10"/>
      <c r="E278" s="10"/>
      <c r="F278" s="10" t="s">
        <v>20</v>
      </c>
      <c r="G278" s="12"/>
      <c r="H278" s="10">
        <v>5</v>
      </c>
      <c r="I278" s="10">
        <v>5</v>
      </c>
      <c r="J278" s="10">
        <v>5</v>
      </c>
    </row>
    <row r="279" spans="1:10">
      <c r="A279" s="10">
        <v>9</v>
      </c>
      <c r="B279" s="10" t="s">
        <v>5115</v>
      </c>
      <c r="C279" s="12" t="s">
        <v>5116</v>
      </c>
      <c r="D279" s="10"/>
      <c r="E279" s="10"/>
      <c r="F279" s="10" t="s">
        <v>20</v>
      </c>
      <c r="G279" s="12" t="s">
        <v>5117</v>
      </c>
      <c r="H279" s="10">
        <v>4</v>
      </c>
      <c r="I279" s="10">
        <v>4</v>
      </c>
      <c r="J279" s="10">
        <v>4</v>
      </c>
    </row>
    <row r="280" spans="1:10">
      <c r="A280" s="10">
        <v>10</v>
      </c>
      <c r="B280" s="10" t="s">
        <v>5118</v>
      </c>
      <c r="C280" s="12" t="s">
        <v>5119</v>
      </c>
      <c r="D280" s="10"/>
      <c r="E280" s="10"/>
      <c r="F280" s="10" t="s">
        <v>20</v>
      </c>
      <c r="G280" s="12"/>
      <c r="H280" s="10">
        <v>1.5</v>
      </c>
      <c r="I280" s="10">
        <v>1.5</v>
      </c>
      <c r="J280" s="10">
        <v>1.5</v>
      </c>
    </row>
    <row r="281" spans="1:10">
      <c r="A281" s="10">
        <v>11</v>
      </c>
      <c r="B281" s="10" t="s">
        <v>5120</v>
      </c>
      <c r="C281" s="12" t="s">
        <v>5121</v>
      </c>
      <c r="D281" s="10"/>
      <c r="E281" s="10"/>
      <c r="F281" s="10" t="s">
        <v>20</v>
      </c>
      <c r="G281" s="12"/>
      <c r="H281" s="10">
        <v>1</v>
      </c>
      <c r="I281" s="10">
        <v>1</v>
      </c>
      <c r="J281" s="10">
        <v>1</v>
      </c>
    </row>
    <row r="282" spans="1:10">
      <c r="A282" s="10">
        <v>12</v>
      </c>
      <c r="B282" s="10" t="s">
        <v>5122</v>
      </c>
      <c r="C282" s="12" t="s">
        <v>5123</v>
      </c>
      <c r="D282" s="10"/>
      <c r="E282" s="10"/>
      <c r="F282" s="10" t="s">
        <v>20</v>
      </c>
      <c r="G282" s="12"/>
      <c r="H282" s="10">
        <v>30</v>
      </c>
      <c r="I282" s="10">
        <v>30</v>
      </c>
      <c r="J282" s="10">
        <v>30</v>
      </c>
    </row>
    <row r="283" spans="1:10">
      <c r="A283" s="10">
        <v>13</v>
      </c>
      <c r="B283" s="10" t="s">
        <v>5124</v>
      </c>
      <c r="C283" s="12" t="s">
        <v>5125</v>
      </c>
      <c r="D283" s="10"/>
      <c r="E283" s="10"/>
      <c r="F283" s="10" t="s">
        <v>20</v>
      </c>
      <c r="G283" s="12"/>
      <c r="H283" s="10">
        <v>5</v>
      </c>
      <c r="I283" s="10">
        <v>5</v>
      </c>
      <c r="J283" s="10">
        <v>5</v>
      </c>
    </row>
    <row r="284" spans="1:10">
      <c r="A284" s="10">
        <v>14</v>
      </c>
      <c r="B284" s="10" t="s">
        <v>4397</v>
      </c>
      <c r="C284" s="12" t="s">
        <v>4398</v>
      </c>
      <c r="D284" s="10"/>
      <c r="E284" s="10"/>
      <c r="F284" s="10" t="s">
        <v>20</v>
      </c>
      <c r="G284" s="12"/>
      <c r="H284" s="10">
        <v>3</v>
      </c>
      <c r="I284" s="10">
        <v>3</v>
      </c>
      <c r="J284" s="10">
        <v>3</v>
      </c>
    </row>
    <row r="285" spans="1:10">
      <c r="A285" s="10">
        <v>15</v>
      </c>
      <c r="B285" s="10" t="s">
        <v>5126</v>
      </c>
      <c r="C285" s="12" t="s">
        <v>5127</v>
      </c>
      <c r="D285" s="10"/>
      <c r="E285" s="10"/>
      <c r="F285" s="10" t="s">
        <v>20</v>
      </c>
      <c r="G285" s="12"/>
      <c r="H285" s="10">
        <v>10</v>
      </c>
      <c r="I285" s="10">
        <v>10</v>
      </c>
      <c r="J285" s="10">
        <v>10</v>
      </c>
    </row>
    <row r="286" spans="1:10">
      <c r="A286" s="10">
        <v>16</v>
      </c>
      <c r="B286" s="10" t="s">
        <v>5128</v>
      </c>
      <c r="C286" s="12" t="s">
        <v>5129</v>
      </c>
      <c r="D286" s="10"/>
      <c r="E286" s="10"/>
      <c r="F286" s="10" t="s">
        <v>20</v>
      </c>
      <c r="G286" s="12"/>
      <c r="H286" s="10">
        <v>3</v>
      </c>
      <c r="I286" s="10">
        <v>3</v>
      </c>
      <c r="J286" s="10">
        <v>3</v>
      </c>
    </row>
    <row r="287" spans="1:10">
      <c r="A287" s="10">
        <v>17</v>
      </c>
      <c r="B287" s="10" t="s">
        <v>5130</v>
      </c>
      <c r="C287" s="12" t="s">
        <v>5131</v>
      </c>
      <c r="D287" s="10"/>
      <c r="E287" s="10"/>
      <c r="F287" s="10" t="s">
        <v>292</v>
      </c>
      <c r="G287" s="12"/>
      <c r="H287" s="10">
        <v>20</v>
      </c>
      <c r="I287" s="10">
        <v>30</v>
      </c>
      <c r="J287" s="10">
        <v>30</v>
      </c>
    </row>
    <row r="288" spans="1:10">
      <c r="A288" s="10">
        <v>18</v>
      </c>
      <c r="B288" s="10" t="s">
        <v>5132</v>
      </c>
      <c r="C288" s="12" t="s">
        <v>5133</v>
      </c>
      <c r="D288" s="10"/>
      <c r="E288" s="10"/>
      <c r="F288" s="10" t="s">
        <v>20</v>
      </c>
      <c r="G288" s="12"/>
      <c r="H288" s="10">
        <v>2</v>
      </c>
      <c r="I288" s="10">
        <v>8</v>
      </c>
      <c r="J288" s="10">
        <v>8</v>
      </c>
    </row>
    <row r="289" spans="1:10">
      <c r="A289" s="10">
        <v>19</v>
      </c>
      <c r="B289" s="10" t="s">
        <v>4223</v>
      </c>
      <c r="C289" s="12" t="s">
        <v>4224</v>
      </c>
      <c r="D289" s="10"/>
      <c r="E289" s="10"/>
      <c r="F289" s="10" t="s">
        <v>20</v>
      </c>
      <c r="G289" s="12"/>
      <c r="H289" s="10">
        <v>6</v>
      </c>
      <c r="I289" s="10">
        <v>6</v>
      </c>
      <c r="J289" s="10">
        <v>6</v>
      </c>
    </row>
    <row r="290" spans="1:10">
      <c r="A290" s="10">
        <v>20</v>
      </c>
      <c r="B290" s="10" t="s">
        <v>4375</v>
      </c>
      <c r="C290" s="12" t="s">
        <v>4376</v>
      </c>
      <c r="D290" s="10"/>
      <c r="E290" s="10"/>
      <c r="F290" s="10" t="s">
        <v>20</v>
      </c>
      <c r="G290" s="12"/>
      <c r="H290" s="10">
        <v>5</v>
      </c>
      <c r="I290" s="10">
        <v>5</v>
      </c>
      <c r="J290" s="10">
        <v>5</v>
      </c>
    </row>
    <row r="291" spans="1:10">
      <c r="A291" s="10">
        <v>21</v>
      </c>
      <c r="B291" s="10" t="s">
        <v>5134</v>
      </c>
      <c r="C291" s="12" t="s">
        <v>5135</v>
      </c>
      <c r="D291" s="10"/>
      <c r="E291" s="10"/>
      <c r="F291" s="10" t="s">
        <v>20</v>
      </c>
      <c r="G291" s="12"/>
      <c r="H291" s="10">
        <v>4</v>
      </c>
      <c r="I291" s="10">
        <v>4</v>
      </c>
      <c r="J291" s="10">
        <v>4</v>
      </c>
    </row>
    <row r="292" spans="1:10">
      <c r="A292" s="10">
        <v>22</v>
      </c>
      <c r="B292" s="10" t="s">
        <v>5136</v>
      </c>
      <c r="C292" s="12" t="s">
        <v>5137</v>
      </c>
      <c r="D292" s="10"/>
      <c r="E292" s="10"/>
      <c r="F292" s="10" t="s">
        <v>292</v>
      </c>
      <c r="G292" s="12"/>
      <c r="H292" s="10">
        <v>10</v>
      </c>
      <c r="I292" s="10">
        <v>20</v>
      </c>
      <c r="J292" s="10">
        <v>20</v>
      </c>
    </row>
    <row r="293" spans="1:10">
      <c r="A293" s="10">
        <v>23</v>
      </c>
      <c r="B293" s="10" t="s">
        <v>4236</v>
      </c>
      <c r="C293" s="12" t="s">
        <v>4237</v>
      </c>
      <c r="D293" s="10"/>
      <c r="E293" s="10"/>
      <c r="F293" s="10" t="s">
        <v>292</v>
      </c>
      <c r="G293" s="12"/>
      <c r="H293" s="10">
        <v>20</v>
      </c>
      <c r="I293" s="10">
        <v>40</v>
      </c>
      <c r="J293" s="10">
        <v>40</v>
      </c>
    </row>
    <row r="294" spans="1:10">
      <c r="A294" s="10">
        <v>24</v>
      </c>
      <c r="B294" s="10" t="s">
        <v>3963</v>
      </c>
      <c r="C294" s="12" t="s">
        <v>3964</v>
      </c>
      <c r="D294" s="10"/>
      <c r="E294" s="10"/>
      <c r="F294" s="10" t="s">
        <v>20</v>
      </c>
      <c r="G294" s="12"/>
      <c r="H294" s="10">
        <v>50</v>
      </c>
      <c r="I294" s="10">
        <v>50</v>
      </c>
      <c r="J294" s="10">
        <v>50</v>
      </c>
    </row>
    <row r="295" spans="1:10">
      <c r="A295" s="10">
        <v>25</v>
      </c>
      <c r="B295" s="10" t="s">
        <v>5138</v>
      </c>
      <c r="C295" s="12" t="s">
        <v>5139</v>
      </c>
      <c r="D295" s="10"/>
      <c r="E295" s="10"/>
      <c r="F295" s="10" t="s">
        <v>20</v>
      </c>
      <c r="G295" s="12"/>
      <c r="H295" s="10">
        <v>50</v>
      </c>
      <c r="I295" s="10">
        <v>50</v>
      </c>
      <c r="J295" s="10">
        <v>50</v>
      </c>
    </row>
    <row r="296" spans="1:10">
      <c r="A296" s="10">
        <v>26</v>
      </c>
      <c r="B296" s="10" t="s">
        <v>5140</v>
      </c>
      <c r="C296" s="12" t="s">
        <v>5141</v>
      </c>
      <c r="D296" s="10"/>
      <c r="E296" s="10"/>
      <c r="F296" s="10" t="s">
        <v>20</v>
      </c>
      <c r="G296" s="12"/>
      <c r="H296" s="10">
        <v>25</v>
      </c>
      <c r="I296" s="10">
        <v>25</v>
      </c>
      <c r="J296" s="10">
        <v>25</v>
      </c>
    </row>
    <row r="297" spans="1:10">
      <c r="A297" s="10">
        <v>27</v>
      </c>
      <c r="B297" s="10" t="s">
        <v>4047</v>
      </c>
      <c r="C297" s="12" t="s">
        <v>4048</v>
      </c>
      <c r="D297" s="10"/>
      <c r="E297" s="10"/>
      <c r="F297" s="10" t="s">
        <v>20</v>
      </c>
      <c r="G297" s="12"/>
      <c r="H297" s="10">
        <v>10</v>
      </c>
      <c r="I297" s="10">
        <v>10</v>
      </c>
      <c r="J297" s="10">
        <v>10</v>
      </c>
    </row>
    <row r="298" spans="1:10">
      <c r="A298" s="10">
        <v>28</v>
      </c>
      <c r="B298" s="10" t="s">
        <v>5142</v>
      </c>
      <c r="C298" s="12" t="s">
        <v>5143</v>
      </c>
      <c r="D298" s="10"/>
      <c r="E298" s="10"/>
      <c r="F298" s="10" t="s">
        <v>20</v>
      </c>
      <c r="G298" s="12"/>
      <c r="H298" s="10">
        <v>5</v>
      </c>
      <c r="I298" s="10">
        <v>5</v>
      </c>
      <c r="J298" s="10">
        <v>5</v>
      </c>
    </row>
    <row r="299" spans="1:10">
      <c r="A299" s="10">
        <v>29</v>
      </c>
      <c r="B299" s="10" t="s">
        <v>4211</v>
      </c>
      <c r="C299" s="12" t="s">
        <v>4212</v>
      </c>
      <c r="D299" s="10"/>
      <c r="E299" s="10"/>
      <c r="F299" s="10" t="s">
        <v>20</v>
      </c>
      <c r="G299" s="12"/>
      <c r="H299" s="10">
        <v>1</v>
      </c>
      <c r="I299" s="10">
        <v>1</v>
      </c>
      <c r="J299" s="10">
        <v>1</v>
      </c>
    </row>
    <row r="300" spans="1:10">
      <c r="A300" s="10">
        <v>30</v>
      </c>
      <c r="B300" s="10" t="s">
        <v>4032</v>
      </c>
      <c r="C300" s="12" t="s">
        <v>4033</v>
      </c>
      <c r="D300" s="10"/>
      <c r="E300" s="10"/>
      <c r="F300" s="10" t="s">
        <v>20</v>
      </c>
      <c r="G300" s="12"/>
      <c r="H300" s="10">
        <v>2</v>
      </c>
      <c r="I300" s="10">
        <v>2</v>
      </c>
      <c r="J300" s="10">
        <v>2</v>
      </c>
    </row>
    <row r="301" spans="1:10">
      <c r="A301" s="10">
        <v>31</v>
      </c>
      <c r="B301" s="10" t="s">
        <v>5144</v>
      </c>
      <c r="C301" s="12" t="s">
        <v>5145</v>
      </c>
      <c r="D301" s="10"/>
      <c r="E301" s="10"/>
      <c r="F301" s="10" t="s">
        <v>20</v>
      </c>
      <c r="G301" s="12"/>
      <c r="H301" s="10">
        <v>10</v>
      </c>
      <c r="I301" s="10">
        <v>10</v>
      </c>
      <c r="J301" s="10">
        <v>10</v>
      </c>
    </row>
    <row r="302" spans="1:10">
      <c r="A302" s="10">
        <v>32</v>
      </c>
      <c r="B302" s="10" t="s">
        <v>3977</v>
      </c>
      <c r="C302" s="12" t="s">
        <v>3978</v>
      </c>
      <c r="D302" s="10"/>
      <c r="E302" s="10"/>
      <c r="F302" s="10" t="s">
        <v>20</v>
      </c>
      <c r="G302" s="12"/>
      <c r="H302" s="10">
        <v>4</v>
      </c>
      <c r="I302" s="10">
        <v>4</v>
      </c>
      <c r="J302" s="10">
        <v>4</v>
      </c>
    </row>
    <row r="303" spans="1:10">
      <c r="A303" s="10">
        <v>33</v>
      </c>
      <c r="B303" s="10" t="s">
        <v>5146</v>
      </c>
      <c r="C303" s="12" t="s">
        <v>5147</v>
      </c>
      <c r="D303" s="10"/>
      <c r="E303" s="10"/>
      <c r="F303" s="10" t="s">
        <v>20</v>
      </c>
      <c r="G303" s="12"/>
      <c r="H303" s="10">
        <v>30</v>
      </c>
      <c r="I303" s="10">
        <v>30</v>
      </c>
      <c r="J303" s="10">
        <v>30</v>
      </c>
    </row>
    <row r="304" spans="1:10">
      <c r="A304" s="10">
        <v>34</v>
      </c>
      <c r="B304" s="10" t="s">
        <v>5148</v>
      </c>
      <c r="C304" s="12" t="s">
        <v>5149</v>
      </c>
      <c r="D304" s="10"/>
      <c r="E304" s="10"/>
      <c r="F304" s="10" t="s">
        <v>20</v>
      </c>
      <c r="G304" s="12"/>
      <c r="H304" s="10">
        <v>5</v>
      </c>
      <c r="I304" s="10">
        <v>5</v>
      </c>
      <c r="J304" s="10">
        <v>5</v>
      </c>
    </row>
    <row r="305" spans="1:10">
      <c r="A305" s="10">
        <v>35</v>
      </c>
      <c r="B305" s="10" t="s">
        <v>5150</v>
      </c>
      <c r="C305" s="12" t="s">
        <v>5151</v>
      </c>
      <c r="D305" s="10"/>
      <c r="E305" s="10"/>
      <c r="F305" s="10" t="s">
        <v>20</v>
      </c>
      <c r="G305" s="12"/>
      <c r="H305" s="10">
        <v>5</v>
      </c>
      <c r="I305" s="10">
        <v>5</v>
      </c>
      <c r="J305" s="10">
        <v>5</v>
      </c>
    </row>
    <row r="306" spans="1:10">
      <c r="A306" s="10">
        <v>36</v>
      </c>
      <c r="B306" s="10" t="s">
        <v>5152</v>
      </c>
      <c r="C306" s="12" t="s">
        <v>5153</v>
      </c>
      <c r="D306" s="10"/>
      <c r="E306" s="10"/>
      <c r="F306" s="10" t="s">
        <v>20</v>
      </c>
      <c r="G306" s="12"/>
      <c r="H306" s="10">
        <v>5</v>
      </c>
      <c r="I306" s="10">
        <v>5</v>
      </c>
      <c r="J306" s="10">
        <v>5</v>
      </c>
    </row>
    <row r="307" spans="1:10">
      <c r="A307" s="10">
        <v>37</v>
      </c>
      <c r="B307" s="10" t="s">
        <v>5154</v>
      </c>
      <c r="C307" s="12" t="s">
        <v>5155</v>
      </c>
      <c r="D307" s="10"/>
      <c r="E307" s="10"/>
      <c r="F307" s="10" t="s">
        <v>20</v>
      </c>
      <c r="G307" s="12"/>
      <c r="H307" s="10">
        <v>5</v>
      </c>
      <c r="I307" s="10">
        <v>5</v>
      </c>
      <c r="J307" s="10">
        <v>5</v>
      </c>
    </row>
    <row r="308" spans="1:10">
      <c r="A308" s="10">
        <v>38</v>
      </c>
      <c r="B308" s="10" t="s">
        <v>5156</v>
      </c>
      <c r="C308" s="12" t="s">
        <v>5157</v>
      </c>
      <c r="D308" s="10"/>
      <c r="E308" s="10"/>
      <c r="F308" s="10" t="s">
        <v>20</v>
      </c>
      <c r="G308" s="12"/>
      <c r="H308" s="10">
        <v>5</v>
      </c>
      <c r="I308" s="10">
        <v>5</v>
      </c>
      <c r="J308" s="10">
        <v>5</v>
      </c>
    </row>
    <row r="309" spans="1:10">
      <c r="A309" s="10">
        <v>39</v>
      </c>
      <c r="B309" s="10" t="s">
        <v>5158</v>
      </c>
      <c r="C309" s="12" t="s">
        <v>5159</v>
      </c>
      <c r="D309" s="10"/>
      <c r="E309" s="10"/>
      <c r="F309" s="10" t="s">
        <v>20</v>
      </c>
      <c r="G309" s="12"/>
      <c r="H309" s="10">
        <v>5</v>
      </c>
      <c r="I309" s="10">
        <v>5</v>
      </c>
      <c r="J309" s="10">
        <v>5</v>
      </c>
    </row>
    <row r="310" spans="1:10">
      <c r="A310" s="10">
        <v>40</v>
      </c>
      <c r="B310" s="10" t="s">
        <v>5160</v>
      </c>
      <c r="C310" s="12" t="s">
        <v>5161</v>
      </c>
      <c r="D310" s="10"/>
      <c r="E310" s="10"/>
      <c r="F310" s="10" t="s">
        <v>20</v>
      </c>
      <c r="G310" s="12"/>
      <c r="H310" s="10">
        <v>5</v>
      </c>
      <c r="I310" s="10">
        <v>5</v>
      </c>
      <c r="J310" s="10">
        <v>5</v>
      </c>
    </row>
    <row r="311" spans="1:10">
      <c r="A311" s="10">
        <v>41</v>
      </c>
      <c r="B311" s="10" t="s">
        <v>5162</v>
      </c>
      <c r="C311" s="12" t="s">
        <v>5163</v>
      </c>
      <c r="D311" s="10"/>
      <c r="E311" s="10"/>
      <c r="F311" s="10" t="s">
        <v>20</v>
      </c>
      <c r="G311" s="12"/>
      <c r="H311" s="10">
        <v>5</v>
      </c>
      <c r="I311" s="10">
        <v>5</v>
      </c>
      <c r="J311" s="10">
        <v>5</v>
      </c>
    </row>
    <row r="312" spans="1:10">
      <c r="A312" s="10">
        <v>42</v>
      </c>
      <c r="B312" s="10" t="s">
        <v>5164</v>
      </c>
      <c r="C312" s="12" t="s">
        <v>5165</v>
      </c>
      <c r="D312" s="10"/>
      <c r="E312" s="10"/>
      <c r="F312" s="10" t="s">
        <v>20</v>
      </c>
      <c r="G312" s="12"/>
      <c r="H312" s="10">
        <v>5</v>
      </c>
      <c r="I312" s="10">
        <v>5</v>
      </c>
      <c r="J312" s="10">
        <v>5</v>
      </c>
    </row>
    <row r="313" spans="1:10">
      <c r="A313" s="10">
        <v>43</v>
      </c>
      <c r="B313" s="10" t="s">
        <v>5166</v>
      </c>
      <c r="C313" s="12" t="s">
        <v>5167</v>
      </c>
      <c r="D313" s="10"/>
      <c r="E313" s="10"/>
      <c r="F313" s="10" t="s">
        <v>20</v>
      </c>
      <c r="G313" s="12"/>
      <c r="H313" s="10">
        <v>5</v>
      </c>
      <c r="I313" s="10">
        <v>5</v>
      </c>
      <c r="J313" s="10">
        <v>5</v>
      </c>
    </row>
    <row r="314" spans="1:10">
      <c r="A314" s="10">
        <v>44</v>
      </c>
      <c r="B314" s="10" t="s">
        <v>5168</v>
      </c>
      <c r="C314" s="12" t="s">
        <v>5169</v>
      </c>
      <c r="D314" s="10"/>
      <c r="E314" s="10"/>
      <c r="F314" s="10" t="s">
        <v>20</v>
      </c>
      <c r="G314" s="12"/>
      <c r="H314" s="10">
        <v>3</v>
      </c>
      <c r="I314" s="10">
        <v>3</v>
      </c>
      <c r="J314" s="10">
        <v>3</v>
      </c>
    </row>
    <row r="315" spans="1:10">
      <c r="A315" s="10">
        <v>45</v>
      </c>
      <c r="B315" s="10" t="s">
        <v>3986</v>
      </c>
      <c r="C315" s="12" t="s">
        <v>3987</v>
      </c>
      <c r="D315" s="10"/>
      <c r="E315" s="10"/>
      <c r="F315" s="10" t="s">
        <v>20</v>
      </c>
      <c r="G315" s="12"/>
      <c r="H315" s="10">
        <v>5</v>
      </c>
      <c r="I315" s="10">
        <v>5</v>
      </c>
      <c r="J315" s="10">
        <v>5</v>
      </c>
    </row>
    <row r="316" spans="1:10">
      <c r="A316" s="10">
        <v>46</v>
      </c>
      <c r="B316" s="10" t="s">
        <v>5170</v>
      </c>
      <c r="C316" s="12" t="s">
        <v>5171</v>
      </c>
      <c r="D316" s="10"/>
      <c r="E316" s="10"/>
      <c r="F316" s="10" t="s">
        <v>721</v>
      </c>
      <c r="G316" s="12"/>
      <c r="H316" s="10">
        <v>14</v>
      </c>
      <c r="I316" s="10">
        <v>14</v>
      </c>
      <c r="J316" s="10">
        <v>14</v>
      </c>
    </row>
    <row r="317" spans="1:10">
      <c r="A317" s="10">
        <v>47</v>
      </c>
      <c r="B317" s="10" t="s">
        <v>4021</v>
      </c>
      <c r="C317" s="12" t="s">
        <v>4022</v>
      </c>
      <c r="D317" s="10"/>
      <c r="E317" s="10"/>
      <c r="F317" s="10" t="s">
        <v>20</v>
      </c>
      <c r="G317" s="12"/>
      <c r="H317" s="10">
        <v>10</v>
      </c>
      <c r="I317" s="10">
        <v>10</v>
      </c>
      <c r="J317" s="10">
        <v>10</v>
      </c>
    </row>
    <row r="318" spans="1:10">
      <c r="A318" s="10">
        <v>48</v>
      </c>
      <c r="B318" s="10" t="s">
        <v>5172</v>
      </c>
      <c r="C318" s="12" t="s">
        <v>5173</v>
      </c>
      <c r="D318" s="10"/>
      <c r="E318" s="10"/>
      <c r="F318" s="10" t="s">
        <v>20</v>
      </c>
      <c r="G318" s="12"/>
      <c r="H318" s="10">
        <v>5</v>
      </c>
      <c r="I318" s="10">
        <v>5</v>
      </c>
      <c r="J318" s="10">
        <v>5</v>
      </c>
    </row>
    <row r="319" spans="1:10">
      <c r="A319" s="10">
        <v>49</v>
      </c>
      <c r="B319" s="10" t="s">
        <v>5174</v>
      </c>
      <c r="C319" s="12" t="s">
        <v>5175</v>
      </c>
      <c r="D319" s="10"/>
      <c r="E319" s="10"/>
      <c r="F319" s="10" t="s">
        <v>20</v>
      </c>
      <c r="G319" s="12"/>
      <c r="H319" s="10">
        <v>80</v>
      </c>
      <c r="I319" s="10">
        <v>80</v>
      </c>
      <c r="J319" s="10">
        <v>80</v>
      </c>
    </row>
    <row r="320" spans="1:10">
      <c r="A320" s="10">
        <v>50</v>
      </c>
      <c r="B320" s="10" t="s">
        <v>5176</v>
      </c>
      <c r="C320" s="12" t="s">
        <v>5177</v>
      </c>
      <c r="D320" s="10"/>
      <c r="E320" s="10"/>
      <c r="F320" s="10" t="s">
        <v>20</v>
      </c>
      <c r="G320" s="12"/>
      <c r="H320" s="10">
        <v>10</v>
      </c>
      <c r="I320" s="10">
        <v>10</v>
      </c>
      <c r="J320" s="10">
        <v>10</v>
      </c>
    </row>
    <row r="321" spans="1:10">
      <c r="A321" s="10">
        <v>51</v>
      </c>
      <c r="B321" s="10" t="s">
        <v>5178</v>
      </c>
      <c r="C321" s="12" t="s">
        <v>5179</v>
      </c>
      <c r="D321" s="10"/>
      <c r="E321" s="10"/>
      <c r="F321" s="10" t="s">
        <v>20</v>
      </c>
      <c r="G321" s="12"/>
      <c r="H321" s="10">
        <v>40</v>
      </c>
      <c r="I321" s="10">
        <v>40</v>
      </c>
      <c r="J321" s="10">
        <v>40</v>
      </c>
    </row>
    <row r="322" spans="1:10">
      <c r="A322" s="10">
        <v>52</v>
      </c>
      <c r="B322" s="10" t="s">
        <v>5180</v>
      </c>
      <c r="C322" s="12" t="s">
        <v>5181</v>
      </c>
      <c r="D322" s="10"/>
      <c r="E322" s="10"/>
      <c r="F322" s="10" t="s">
        <v>20</v>
      </c>
      <c r="G322" s="12"/>
      <c r="H322" s="10">
        <v>50</v>
      </c>
      <c r="I322" s="10">
        <v>50</v>
      </c>
      <c r="J322" s="10">
        <v>50</v>
      </c>
    </row>
    <row r="323" spans="1:10">
      <c r="A323" s="10">
        <v>53</v>
      </c>
      <c r="B323" s="10" t="s">
        <v>5182</v>
      </c>
      <c r="C323" s="12" t="s">
        <v>5183</v>
      </c>
      <c r="D323" s="10"/>
      <c r="E323" s="10"/>
      <c r="F323" s="10" t="s">
        <v>20</v>
      </c>
      <c r="G323" s="12"/>
      <c r="H323" s="10">
        <v>40</v>
      </c>
      <c r="I323" s="10">
        <v>40</v>
      </c>
      <c r="J323" s="10">
        <v>40</v>
      </c>
    </row>
    <row r="324" spans="1:10">
      <c r="A324" s="10">
        <v>54</v>
      </c>
      <c r="B324" s="10" t="s">
        <v>5184</v>
      </c>
      <c r="C324" s="12" t="s">
        <v>5185</v>
      </c>
      <c r="D324" s="10"/>
      <c r="E324" s="10"/>
      <c r="F324" s="10" t="s">
        <v>20</v>
      </c>
      <c r="G324" s="12"/>
      <c r="H324" s="10">
        <v>55</v>
      </c>
      <c r="I324" s="10">
        <v>55</v>
      </c>
      <c r="J324" s="10">
        <v>55</v>
      </c>
    </row>
    <row r="325" spans="1:10">
      <c r="A325" s="10">
        <v>55</v>
      </c>
      <c r="B325" s="10" t="s">
        <v>5186</v>
      </c>
      <c r="C325" s="12" t="s">
        <v>5187</v>
      </c>
      <c r="D325" s="10"/>
      <c r="E325" s="10"/>
      <c r="F325" s="10" t="s">
        <v>20</v>
      </c>
      <c r="G325" s="12"/>
      <c r="H325" s="10">
        <v>5</v>
      </c>
      <c r="I325" s="10">
        <v>5</v>
      </c>
      <c r="J325" s="10">
        <v>5</v>
      </c>
    </row>
    <row r="326" spans="1:10">
      <c r="A326" s="10">
        <v>56</v>
      </c>
      <c r="B326" s="10" t="s">
        <v>5188</v>
      </c>
      <c r="C326" s="12" t="s">
        <v>5189</v>
      </c>
      <c r="D326" s="10"/>
      <c r="E326" s="10"/>
      <c r="F326" s="10" t="s">
        <v>20</v>
      </c>
      <c r="G326" s="12"/>
      <c r="H326" s="10">
        <v>10</v>
      </c>
      <c r="I326" s="10">
        <v>10</v>
      </c>
      <c r="J326" s="10">
        <v>10</v>
      </c>
    </row>
    <row r="327" spans="1:10">
      <c r="A327" s="10">
        <v>57</v>
      </c>
      <c r="B327" s="10" t="s">
        <v>5190</v>
      </c>
      <c r="C327" s="12" t="s">
        <v>5191</v>
      </c>
      <c r="D327" s="10"/>
      <c r="E327" s="10"/>
      <c r="F327" s="10" t="s">
        <v>20</v>
      </c>
      <c r="G327" s="12"/>
      <c r="H327" s="10">
        <v>30</v>
      </c>
      <c r="I327" s="10">
        <v>30</v>
      </c>
      <c r="J327" s="10">
        <v>30</v>
      </c>
    </row>
    <row r="328" spans="1:10">
      <c r="A328" s="10">
        <v>58</v>
      </c>
      <c r="B328" s="10" t="s">
        <v>3958</v>
      </c>
      <c r="C328" s="12" t="s">
        <v>3959</v>
      </c>
      <c r="D328" s="10"/>
      <c r="E328" s="10"/>
      <c r="F328" s="10" t="s">
        <v>20</v>
      </c>
      <c r="G328" s="12"/>
      <c r="H328" s="10">
        <v>15</v>
      </c>
      <c r="I328" s="10">
        <v>15</v>
      </c>
      <c r="J328" s="10">
        <v>15</v>
      </c>
    </row>
    <row r="329" spans="1:10">
      <c r="A329" s="10">
        <v>59</v>
      </c>
      <c r="B329" s="10" t="s">
        <v>3953</v>
      </c>
      <c r="C329" s="12" t="s">
        <v>3954</v>
      </c>
      <c r="D329" s="10"/>
      <c r="E329" s="10"/>
      <c r="F329" s="10" t="s">
        <v>20</v>
      </c>
      <c r="G329" s="12"/>
      <c r="H329" s="10">
        <v>15</v>
      </c>
      <c r="I329" s="10">
        <v>15</v>
      </c>
      <c r="J329" s="10">
        <v>15</v>
      </c>
    </row>
    <row r="330" spans="1:10">
      <c r="A330" s="10">
        <v>60</v>
      </c>
      <c r="B330" s="10" t="s">
        <v>5192</v>
      </c>
      <c r="C330" s="12" t="s">
        <v>5193</v>
      </c>
      <c r="D330" s="10"/>
      <c r="E330" s="10"/>
      <c r="F330" s="10" t="s">
        <v>20</v>
      </c>
      <c r="G330" s="12"/>
      <c r="H330" s="10">
        <v>15</v>
      </c>
      <c r="I330" s="10">
        <v>15</v>
      </c>
      <c r="J330" s="10">
        <v>15</v>
      </c>
    </row>
    <row r="331" spans="1:10">
      <c r="A331" s="10">
        <v>61</v>
      </c>
      <c r="B331" s="10" t="s">
        <v>5194</v>
      </c>
      <c r="C331" s="12" t="s">
        <v>5195</v>
      </c>
      <c r="D331" s="10"/>
      <c r="E331" s="10"/>
      <c r="F331" s="10" t="s">
        <v>20</v>
      </c>
      <c r="G331" s="12"/>
      <c r="H331" s="10">
        <v>15</v>
      </c>
      <c r="I331" s="10">
        <v>15</v>
      </c>
      <c r="J331" s="10">
        <v>15</v>
      </c>
    </row>
    <row r="332" spans="1:10">
      <c r="A332" s="10">
        <v>62</v>
      </c>
      <c r="B332" s="10" t="s">
        <v>3982</v>
      </c>
      <c r="C332" s="12" t="s">
        <v>3983</v>
      </c>
      <c r="D332" s="10"/>
      <c r="E332" s="10"/>
      <c r="F332" s="10" t="s">
        <v>20</v>
      </c>
      <c r="G332" s="12"/>
      <c r="H332" s="10">
        <v>20</v>
      </c>
      <c r="I332" s="10">
        <v>20</v>
      </c>
      <c r="J332" s="10">
        <v>20</v>
      </c>
    </row>
    <row r="333" spans="1:10">
      <c r="A333" s="10">
        <v>63</v>
      </c>
      <c r="B333" s="10" t="s">
        <v>3990</v>
      </c>
      <c r="C333" s="12" t="s">
        <v>3991</v>
      </c>
      <c r="D333" s="10"/>
      <c r="E333" s="10"/>
      <c r="F333" s="10" t="s">
        <v>20</v>
      </c>
      <c r="G333" s="12"/>
      <c r="H333" s="10">
        <v>160</v>
      </c>
      <c r="I333" s="10">
        <v>160</v>
      </c>
      <c r="J333" s="10">
        <v>160</v>
      </c>
    </row>
    <row r="334" spans="1:10">
      <c r="A334" s="10">
        <v>64</v>
      </c>
      <c r="B334" s="10" t="s">
        <v>5196</v>
      </c>
      <c r="C334" s="12" t="s">
        <v>5197</v>
      </c>
      <c r="D334" s="10"/>
      <c r="E334" s="10"/>
      <c r="F334" s="10" t="s">
        <v>20</v>
      </c>
      <c r="G334" s="12"/>
      <c r="H334" s="10">
        <v>3</v>
      </c>
      <c r="I334" s="10">
        <v>3</v>
      </c>
      <c r="J334" s="10">
        <v>3</v>
      </c>
    </row>
    <row r="335" spans="1:10">
      <c r="A335" s="10">
        <v>65</v>
      </c>
      <c r="B335" s="10" t="s">
        <v>5198</v>
      </c>
      <c r="C335" s="12" t="s">
        <v>5199</v>
      </c>
      <c r="D335" s="10"/>
      <c r="E335" s="10"/>
      <c r="F335" s="10" t="s">
        <v>20</v>
      </c>
      <c r="G335" s="12"/>
      <c r="H335" s="10">
        <v>160</v>
      </c>
      <c r="I335" s="10">
        <v>160</v>
      </c>
      <c r="J335" s="10">
        <v>160</v>
      </c>
    </row>
    <row r="336" spans="1:10">
      <c r="A336" s="10">
        <v>66</v>
      </c>
      <c r="B336" s="10" t="s">
        <v>5200</v>
      </c>
      <c r="C336" s="12" t="s">
        <v>5201</v>
      </c>
      <c r="D336" s="10"/>
      <c r="E336" s="10"/>
      <c r="F336" s="10" t="s">
        <v>20</v>
      </c>
      <c r="G336" s="12"/>
      <c r="H336" s="10">
        <v>5</v>
      </c>
      <c r="I336" s="10">
        <v>5</v>
      </c>
      <c r="J336" s="10">
        <v>5</v>
      </c>
    </row>
    <row r="337" spans="1:10">
      <c r="A337" s="10">
        <v>67</v>
      </c>
      <c r="B337" s="10" t="s">
        <v>5202</v>
      </c>
      <c r="C337" s="12" t="s">
        <v>5203</v>
      </c>
      <c r="D337" s="10"/>
      <c r="E337" s="10"/>
      <c r="F337" s="10" t="s">
        <v>20</v>
      </c>
      <c r="G337" s="12"/>
      <c r="H337" s="10">
        <v>10</v>
      </c>
      <c r="I337" s="10">
        <v>10</v>
      </c>
      <c r="J337" s="10">
        <v>10</v>
      </c>
    </row>
    <row r="338" spans="1:10">
      <c r="A338" s="10">
        <v>68</v>
      </c>
      <c r="B338" s="10" t="s">
        <v>5204</v>
      </c>
      <c r="C338" s="12" t="s">
        <v>5205</v>
      </c>
      <c r="D338" s="10"/>
      <c r="E338" s="10"/>
      <c r="F338" s="10" t="s">
        <v>20</v>
      </c>
      <c r="G338" s="12" t="s">
        <v>5206</v>
      </c>
      <c r="H338" s="10">
        <v>15</v>
      </c>
      <c r="I338" s="10">
        <v>15</v>
      </c>
      <c r="J338" s="10">
        <v>15</v>
      </c>
    </row>
    <row r="339" spans="1:10">
      <c r="A339" s="10">
        <v>69</v>
      </c>
      <c r="B339" s="10" t="s">
        <v>4209</v>
      </c>
      <c r="C339" s="12" t="s">
        <v>4210</v>
      </c>
      <c r="D339" s="10"/>
      <c r="E339" s="10"/>
      <c r="F339" s="10" t="s">
        <v>20</v>
      </c>
      <c r="G339" s="12"/>
      <c r="H339" s="10" t="s">
        <v>5207</v>
      </c>
      <c r="I339" s="10" t="s">
        <v>5207</v>
      </c>
      <c r="J339" s="10" t="s">
        <v>5207</v>
      </c>
    </row>
    <row r="340" spans="1:10">
      <c r="A340" s="10">
        <v>70</v>
      </c>
      <c r="B340" s="10" t="s">
        <v>5208</v>
      </c>
      <c r="C340" s="12" t="s">
        <v>5209</v>
      </c>
      <c r="D340" s="10"/>
      <c r="E340" s="10"/>
      <c r="F340" s="10" t="s">
        <v>20</v>
      </c>
      <c r="G340" s="12"/>
      <c r="H340" s="10">
        <v>15</v>
      </c>
      <c r="I340" s="10">
        <v>15</v>
      </c>
      <c r="J340" s="10">
        <v>15</v>
      </c>
    </row>
    <row r="341" spans="1:10">
      <c r="A341" s="10">
        <v>71</v>
      </c>
      <c r="B341" s="10" t="s">
        <v>4201</v>
      </c>
      <c r="C341" s="12" t="s">
        <v>4202</v>
      </c>
      <c r="D341" s="10"/>
      <c r="E341" s="10"/>
      <c r="F341" s="10" t="s">
        <v>20</v>
      </c>
      <c r="G341" s="12" t="s">
        <v>5210</v>
      </c>
      <c r="H341" s="10">
        <v>50</v>
      </c>
      <c r="I341" s="10">
        <v>50</v>
      </c>
      <c r="J341" s="10">
        <v>50</v>
      </c>
    </row>
    <row r="342" spans="1:10">
      <c r="A342" s="10">
        <v>72</v>
      </c>
      <c r="B342" s="10" t="s">
        <v>4192</v>
      </c>
      <c r="C342" s="12" t="s">
        <v>4193</v>
      </c>
      <c r="D342" s="10"/>
      <c r="E342" s="10"/>
      <c r="F342" s="10" t="s">
        <v>20</v>
      </c>
      <c r="G342" s="12"/>
      <c r="H342" s="10">
        <v>40</v>
      </c>
      <c r="I342" s="10">
        <v>40</v>
      </c>
      <c r="J342" s="10">
        <v>40</v>
      </c>
    </row>
    <row r="343" spans="1:10">
      <c r="A343" s="10">
        <v>73</v>
      </c>
      <c r="B343" s="10" t="s">
        <v>4197</v>
      </c>
      <c r="C343" s="12" t="s">
        <v>4198</v>
      </c>
      <c r="D343" s="10"/>
      <c r="E343" s="10"/>
      <c r="F343" s="10" t="s">
        <v>20</v>
      </c>
      <c r="G343" s="12"/>
      <c r="H343" s="10">
        <v>80</v>
      </c>
      <c r="I343" s="10">
        <v>80</v>
      </c>
      <c r="J343" s="10">
        <v>80</v>
      </c>
    </row>
    <row r="344" spans="1:10">
      <c r="A344" s="10">
        <v>74</v>
      </c>
      <c r="B344" s="10" t="s">
        <v>4040</v>
      </c>
      <c r="C344" s="12" t="s">
        <v>4041</v>
      </c>
      <c r="D344" s="10"/>
      <c r="E344" s="10"/>
      <c r="F344" s="10" t="s">
        <v>20</v>
      </c>
      <c r="G344" s="12"/>
      <c r="H344" s="10">
        <v>180</v>
      </c>
      <c r="I344" s="10">
        <v>180</v>
      </c>
      <c r="J344" s="10">
        <v>180</v>
      </c>
    </row>
    <row r="345" spans="1:10">
      <c r="A345" s="10">
        <v>75</v>
      </c>
      <c r="B345" s="10" t="s">
        <v>5211</v>
      </c>
      <c r="C345" s="12" t="s">
        <v>5212</v>
      </c>
      <c r="D345" s="10"/>
      <c r="E345" s="10"/>
      <c r="F345" s="10" t="s">
        <v>20</v>
      </c>
      <c r="G345" s="12" t="s">
        <v>5213</v>
      </c>
      <c r="H345" s="10">
        <v>5</v>
      </c>
      <c r="I345" s="10">
        <v>5</v>
      </c>
      <c r="J345" s="10">
        <v>5</v>
      </c>
    </row>
    <row r="346" spans="1:10">
      <c r="A346" s="10">
        <v>76</v>
      </c>
      <c r="B346" s="10" t="s">
        <v>5214</v>
      </c>
      <c r="C346" s="12" t="s">
        <v>5215</v>
      </c>
      <c r="D346" s="10"/>
      <c r="E346" s="10"/>
      <c r="F346" s="10" t="s">
        <v>20</v>
      </c>
      <c r="G346" s="12"/>
      <c r="H346" s="10">
        <v>5</v>
      </c>
      <c r="I346" s="10">
        <v>5</v>
      </c>
      <c r="J346" s="10">
        <v>5</v>
      </c>
    </row>
    <row r="347" spans="1:10">
      <c r="A347" s="10">
        <v>77</v>
      </c>
      <c r="B347" s="10" t="s">
        <v>4379</v>
      </c>
      <c r="C347" s="12" t="s">
        <v>4380</v>
      </c>
      <c r="D347" s="10"/>
      <c r="E347" s="10"/>
      <c r="F347" s="10" t="s">
        <v>20</v>
      </c>
      <c r="G347" s="12" t="s">
        <v>5216</v>
      </c>
      <c r="H347" s="10">
        <v>30</v>
      </c>
      <c r="I347" s="10">
        <v>30</v>
      </c>
      <c r="J347" s="10">
        <v>30</v>
      </c>
    </row>
    <row r="348" spans="1:10">
      <c r="A348" s="10">
        <v>78</v>
      </c>
      <c r="B348" s="10" t="s">
        <v>4387</v>
      </c>
      <c r="C348" s="12" t="s">
        <v>4388</v>
      </c>
      <c r="D348" s="10"/>
      <c r="E348" s="10"/>
      <c r="F348" s="10" t="s">
        <v>20</v>
      </c>
      <c r="G348" s="12"/>
      <c r="H348" s="10">
        <v>40</v>
      </c>
      <c r="I348" s="10">
        <v>40</v>
      </c>
      <c r="J348" s="10">
        <v>40</v>
      </c>
    </row>
    <row r="349" spans="1:10">
      <c r="A349" s="10">
        <v>79</v>
      </c>
      <c r="B349" s="10" t="s">
        <v>5217</v>
      </c>
      <c r="C349" s="12" t="s">
        <v>5218</v>
      </c>
      <c r="D349" s="10"/>
      <c r="E349" s="10"/>
      <c r="F349" s="10" t="s">
        <v>20</v>
      </c>
      <c r="G349" s="12"/>
      <c r="H349" s="10">
        <v>20</v>
      </c>
      <c r="I349" s="10">
        <v>20</v>
      </c>
      <c r="J349" s="10">
        <v>20</v>
      </c>
    </row>
    <row r="350" spans="1:10">
      <c r="A350" s="10">
        <v>80</v>
      </c>
      <c r="B350" s="10" t="s">
        <v>5219</v>
      </c>
      <c r="C350" s="12" t="s">
        <v>5220</v>
      </c>
      <c r="D350" s="10"/>
      <c r="E350" s="10"/>
      <c r="F350" s="10" t="s">
        <v>20</v>
      </c>
      <c r="G350" s="12"/>
      <c r="H350" s="10">
        <v>50</v>
      </c>
      <c r="I350" s="10">
        <v>50</v>
      </c>
      <c r="J350" s="10">
        <v>50</v>
      </c>
    </row>
    <row r="351" spans="1:10">
      <c r="A351" s="10">
        <v>81</v>
      </c>
      <c r="B351" s="10" t="s">
        <v>5221</v>
      </c>
      <c r="C351" s="12" t="s">
        <v>5222</v>
      </c>
      <c r="D351" s="10"/>
      <c r="E351" s="10"/>
      <c r="F351" s="10" t="s">
        <v>20</v>
      </c>
      <c r="G351" s="12"/>
      <c r="H351" s="10">
        <v>50</v>
      </c>
      <c r="I351" s="10">
        <v>50</v>
      </c>
      <c r="J351" s="10">
        <v>50</v>
      </c>
    </row>
    <row r="352" spans="1:10">
      <c r="A352" s="10">
        <v>82</v>
      </c>
      <c r="B352" s="10" t="s">
        <v>5223</v>
      </c>
      <c r="C352" s="12" t="s">
        <v>5224</v>
      </c>
      <c r="D352" s="10"/>
      <c r="E352" s="10"/>
      <c r="F352" s="10"/>
      <c r="G352" s="12" t="s">
        <v>5225</v>
      </c>
      <c r="H352" s="10"/>
      <c r="I352" s="10"/>
      <c r="J352" s="10"/>
    </row>
    <row r="353" ht="98" customHeight="1" spans="1:10">
      <c r="A353" s="10">
        <v>83</v>
      </c>
      <c r="B353" s="10" t="s">
        <v>5226</v>
      </c>
      <c r="C353" s="12" t="s">
        <v>5227</v>
      </c>
      <c r="D353" s="10" t="s">
        <v>5228</v>
      </c>
      <c r="E353" s="10" t="s">
        <v>5229</v>
      </c>
      <c r="F353" s="10" t="s">
        <v>20</v>
      </c>
      <c r="G353" s="12" t="s">
        <v>5230</v>
      </c>
      <c r="H353" s="10">
        <v>1560</v>
      </c>
      <c r="I353" s="10">
        <v>2500</v>
      </c>
      <c r="J353" s="10">
        <v>2500</v>
      </c>
    </row>
    <row r="354" ht="46" customHeight="1" spans="1:10">
      <c r="A354" s="10">
        <v>84</v>
      </c>
      <c r="B354" s="10" t="s">
        <v>5231</v>
      </c>
      <c r="C354" s="12" t="s">
        <v>5232</v>
      </c>
      <c r="D354" s="10"/>
      <c r="E354" s="10" t="s">
        <v>5233</v>
      </c>
      <c r="F354" s="10" t="s">
        <v>292</v>
      </c>
      <c r="G354" s="12"/>
      <c r="H354" s="10">
        <v>1200</v>
      </c>
      <c r="I354" s="10">
        <v>3000</v>
      </c>
      <c r="J354" s="10">
        <v>3000</v>
      </c>
    </row>
    <row r="355" ht="48" customHeight="1" spans="1:10">
      <c r="A355" s="10">
        <v>85</v>
      </c>
      <c r="B355" s="10" t="s">
        <v>5234</v>
      </c>
      <c r="C355" s="12" t="s">
        <v>5235</v>
      </c>
      <c r="D355" s="10"/>
      <c r="E355" s="10" t="s">
        <v>5236</v>
      </c>
      <c r="F355" s="10" t="s">
        <v>20</v>
      </c>
      <c r="G355" s="12"/>
      <c r="H355" s="10">
        <v>2000</v>
      </c>
      <c r="I355" s="10">
        <v>4500</v>
      </c>
      <c r="J355" s="10">
        <v>4500</v>
      </c>
    </row>
    <row r="356" ht="75" customHeight="1" spans="1:10">
      <c r="A356" s="10">
        <v>86</v>
      </c>
      <c r="B356" s="10" t="s">
        <v>5237</v>
      </c>
      <c r="C356" s="12" t="s">
        <v>5238</v>
      </c>
      <c r="D356" s="10"/>
      <c r="E356" s="10" t="s">
        <v>5239</v>
      </c>
      <c r="F356" s="10" t="s">
        <v>20</v>
      </c>
      <c r="G356" s="12" t="s">
        <v>5230</v>
      </c>
      <c r="H356" s="10">
        <v>1700</v>
      </c>
      <c r="I356" s="10">
        <v>1700</v>
      </c>
      <c r="J356" s="10">
        <v>1700</v>
      </c>
    </row>
    <row r="357" ht="76" customHeight="1" spans="1:10">
      <c r="A357" s="10">
        <v>87</v>
      </c>
      <c r="B357" s="10" t="s">
        <v>5240</v>
      </c>
      <c r="C357" s="12" t="s">
        <v>5241</v>
      </c>
      <c r="D357" s="10"/>
      <c r="E357" s="10" t="s">
        <v>5239</v>
      </c>
      <c r="F357" s="10" t="s">
        <v>20</v>
      </c>
      <c r="G357" s="12" t="s">
        <v>5230</v>
      </c>
      <c r="H357" s="10">
        <v>1560</v>
      </c>
      <c r="I357" s="10">
        <v>1700</v>
      </c>
      <c r="J357" s="10">
        <v>1700</v>
      </c>
    </row>
    <row r="358" ht="42.75" spans="1:10">
      <c r="A358" s="10">
        <v>88</v>
      </c>
      <c r="B358" s="10" t="s">
        <v>5242</v>
      </c>
      <c r="C358" s="12" t="s">
        <v>5243</v>
      </c>
      <c r="D358" s="10"/>
      <c r="E358" s="10" t="s">
        <v>5239</v>
      </c>
      <c r="F358" s="10" t="s">
        <v>292</v>
      </c>
      <c r="G358" s="12" t="s">
        <v>5230</v>
      </c>
      <c r="H358" s="10">
        <v>1700</v>
      </c>
      <c r="I358" s="10">
        <v>1700</v>
      </c>
      <c r="J358" s="10">
        <v>1700</v>
      </c>
    </row>
    <row r="359" ht="42.75" spans="1:10">
      <c r="A359" s="10">
        <v>89</v>
      </c>
      <c r="B359" s="10" t="s">
        <v>5244</v>
      </c>
      <c r="C359" s="12" t="s">
        <v>5245</v>
      </c>
      <c r="D359" s="10"/>
      <c r="E359" s="10" t="s">
        <v>5246</v>
      </c>
      <c r="F359" s="10" t="s">
        <v>20</v>
      </c>
      <c r="G359" s="12" t="s">
        <v>5230</v>
      </c>
      <c r="H359" s="10">
        <v>2000</v>
      </c>
      <c r="I359" s="10">
        <v>2000</v>
      </c>
      <c r="J359" s="10">
        <v>2000</v>
      </c>
    </row>
    <row r="360" ht="42.75" spans="1:10">
      <c r="A360" s="10">
        <v>90</v>
      </c>
      <c r="B360" s="10" t="s">
        <v>5247</v>
      </c>
      <c r="C360" s="12" t="s">
        <v>5248</v>
      </c>
      <c r="D360" s="10"/>
      <c r="E360" s="10" t="s">
        <v>5246</v>
      </c>
      <c r="F360" s="10" t="s">
        <v>20</v>
      </c>
      <c r="G360" s="12" t="s">
        <v>5230</v>
      </c>
      <c r="H360" s="10">
        <v>2000</v>
      </c>
      <c r="I360" s="10">
        <v>2000</v>
      </c>
      <c r="J360" s="10">
        <v>2000</v>
      </c>
    </row>
    <row r="361" ht="42.75" spans="1:10">
      <c r="A361" s="10">
        <v>91</v>
      </c>
      <c r="B361" s="10" t="s">
        <v>5249</v>
      </c>
      <c r="C361" s="12" t="s">
        <v>5250</v>
      </c>
      <c r="D361" s="10"/>
      <c r="E361" s="10" t="s">
        <v>5246</v>
      </c>
      <c r="F361" s="10" t="s">
        <v>20</v>
      </c>
      <c r="G361" s="12" t="s">
        <v>5230</v>
      </c>
      <c r="H361" s="10">
        <v>2000</v>
      </c>
      <c r="I361" s="10">
        <v>2000</v>
      </c>
      <c r="J361" s="10">
        <v>2000</v>
      </c>
    </row>
    <row r="362" ht="42.75" spans="1:10">
      <c r="A362" s="10">
        <v>92</v>
      </c>
      <c r="B362" s="10" t="s">
        <v>5251</v>
      </c>
      <c r="C362" s="12" t="s">
        <v>5252</v>
      </c>
      <c r="D362" s="10"/>
      <c r="E362" s="10" t="s">
        <v>5253</v>
      </c>
      <c r="F362" s="10" t="s">
        <v>20</v>
      </c>
      <c r="G362" s="12" t="s">
        <v>5230</v>
      </c>
      <c r="H362" s="10">
        <v>2000</v>
      </c>
      <c r="I362" s="10">
        <v>2000</v>
      </c>
      <c r="J362" s="10">
        <v>2000</v>
      </c>
    </row>
    <row r="363" ht="42.75" spans="1:10">
      <c r="A363" s="10">
        <v>93</v>
      </c>
      <c r="B363" s="10" t="s">
        <v>4307</v>
      </c>
      <c r="C363" s="12" t="s">
        <v>4308</v>
      </c>
      <c r="D363" s="10"/>
      <c r="E363" s="10" t="s">
        <v>5254</v>
      </c>
      <c r="F363" s="10" t="s">
        <v>20</v>
      </c>
      <c r="G363" s="12" t="s">
        <v>5230</v>
      </c>
      <c r="H363" s="10">
        <v>1560</v>
      </c>
      <c r="I363" s="10">
        <v>2000</v>
      </c>
      <c r="J363" s="10">
        <v>2000</v>
      </c>
    </row>
    <row r="364" ht="68" customHeight="1" spans="1:10">
      <c r="A364" s="10">
        <v>94</v>
      </c>
      <c r="B364" s="10" t="s">
        <v>5255</v>
      </c>
      <c r="C364" s="12" t="s">
        <v>5256</v>
      </c>
      <c r="D364" s="10" t="s">
        <v>5257</v>
      </c>
      <c r="E364" s="10" t="s">
        <v>5254</v>
      </c>
      <c r="F364" s="10" t="s">
        <v>292</v>
      </c>
      <c r="G364" s="12" t="s">
        <v>5258</v>
      </c>
      <c r="H364" s="10">
        <v>650</v>
      </c>
      <c r="I364" s="10">
        <v>1300</v>
      </c>
      <c r="J364" s="10">
        <v>1300</v>
      </c>
    </row>
    <row r="365" ht="57" spans="1:10">
      <c r="A365" s="10">
        <v>95</v>
      </c>
      <c r="B365" s="10" t="s">
        <v>5259</v>
      </c>
      <c r="C365" s="12" t="s">
        <v>4295</v>
      </c>
      <c r="D365" s="10"/>
      <c r="E365" s="10" t="s">
        <v>5254</v>
      </c>
      <c r="F365" s="10" t="s">
        <v>20</v>
      </c>
      <c r="G365" s="12" t="s">
        <v>5260</v>
      </c>
      <c r="H365" s="10">
        <v>1560</v>
      </c>
      <c r="I365" s="10">
        <v>2400</v>
      </c>
      <c r="J365" s="10">
        <v>2400</v>
      </c>
    </row>
    <row r="366" ht="42.75" spans="1:10">
      <c r="A366" s="10">
        <v>96</v>
      </c>
      <c r="B366" s="10" t="s">
        <v>4296</v>
      </c>
      <c r="C366" s="12" t="s">
        <v>4297</v>
      </c>
      <c r="D366" s="10"/>
      <c r="E366" s="10" t="s">
        <v>5254</v>
      </c>
      <c r="F366" s="10" t="s">
        <v>20</v>
      </c>
      <c r="G366" s="12" t="s">
        <v>5230</v>
      </c>
      <c r="H366" s="10">
        <v>1560</v>
      </c>
      <c r="I366" s="10">
        <v>2400</v>
      </c>
      <c r="J366" s="10">
        <v>2400</v>
      </c>
    </row>
    <row r="367" ht="42.75" spans="1:10">
      <c r="A367" s="10">
        <v>97</v>
      </c>
      <c r="B367" s="10" t="s">
        <v>4256</v>
      </c>
      <c r="C367" s="12" t="s">
        <v>4257</v>
      </c>
      <c r="D367" s="10"/>
      <c r="E367" s="10" t="s">
        <v>5254</v>
      </c>
      <c r="F367" s="10" t="s">
        <v>20</v>
      </c>
      <c r="G367" s="12" t="s">
        <v>5230</v>
      </c>
      <c r="H367" s="10">
        <v>1560</v>
      </c>
      <c r="I367" s="10">
        <v>1600</v>
      </c>
      <c r="J367" s="10">
        <v>1600</v>
      </c>
    </row>
    <row r="368" ht="57" spans="1:10">
      <c r="A368" s="10">
        <v>98</v>
      </c>
      <c r="B368" s="10" t="s">
        <v>5261</v>
      </c>
      <c r="C368" s="12" t="s">
        <v>5262</v>
      </c>
      <c r="D368" s="10"/>
      <c r="E368" s="10" t="s">
        <v>5254</v>
      </c>
      <c r="F368" s="10" t="s">
        <v>20</v>
      </c>
      <c r="G368" s="12" t="s">
        <v>5260</v>
      </c>
      <c r="H368" s="10">
        <v>1300</v>
      </c>
      <c r="I368" s="10">
        <v>1300</v>
      </c>
      <c r="J368" s="10">
        <v>1300</v>
      </c>
    </row>
    <row r="369" ht="57" spans="1:10">
      <c r="A369" s="10">
        <v>99</v>
      </c>
      <c r="B369" s="10" t="s">
        <v>5263</v>
      </c>
      <c r="C369" s="12" t="s">
        <v>4264</v>
      </c>
      <c r="D369" s="10"/>
      <c r="E369" s="10" t="s">
        <v>5254</v>
      </c>
      <c r="F369" s="10" t="s">
        <v>20</v>
      </c>
      <c r="G369" s="12" t="s">
        <v>5260</v>
      </c>
      <c r="H369" s="10">
        <v>1560</v>
      </c>
      <c r="I369" s="10">
        <v>2200</v>
      </c>
      <c r="J369" s="10">
        <v>2200</v>
      </c>
    </row>
    <row r="370" ht="42.75" spans="1:10">
      <c r="A370" s="10">
        <v>100</v>
      </c>
      <c r="B370" s="10" t="s">
        <v>5264</v>
      </c>
      <c r="C370" s="12" t="s">
        <v>5265</v>
      </c>
      <c r="D370" s="10"/>
      <c r="E370" s="10" t="s">
        <v>5266</v>
      </c>
      <c r="F370" s="10" t="s">
        <v>20</v>
      </c>
      <c r="G370" s="12" t="s">
        <v>5230</v>
      </c>
      <c r="H370" s="10">
        <v>1300</v>
      </c>
      <c r="I370" s="10">
        <v>1300</v>
      </c>
      <c r="J370" s="10">
        <v>1300</v>
      </c>
    </row>
    <row r="371" ht="42.75" spans="1:10">
      <c r="A371" s="10">
        <v>101</v>
      </c>
      <c r="B371" s="10" t="s">
        <v>5267</v>
      </c>
      <c r="C371" s="12" t="s">
        <v>5268</v>
      </c>
      <c r="D371" s="10"/>
      <c r="E371" s="10" t="s">
        <v>5254</v>
      </c>
      <c r="F371" s="10" t="s">
        <v>20</v>
      </c>
      <c r="G371" s="12" t="s">
        <v>5230</v>
      </c>
      <c r="H371" s="10">
        <v>800</v>
      </c>
      <c r="I371" s="10">
        <v>800</v>
      </c>
      <c r="J371" s="10">
        <v>800</v>
      </c>
    </row>
    <row r="372" ht="42.75" spans="1:10">
      <c r="A372" s="10">
        <v>102</v>
      </c>
      <c r="B372" s="10" t="s">
        <v>5269</v>
      </c>
      <c r="C372" s="12" t="s">
        <v>5270</v>
      </c>
      <c r="D372" s="10"/>
      <c r="E372" s="10" t="s">
        <v>5254</v>
      </c>
      <c r="F372" s="10" t="s">
        <v>20</v>
      </c>
      <c r="G372" s="12" t="s">
        <v>5230</v>
      </c>
      <c r="H372" s="10">
        <v>1140</v>
      </c>
      <c r="I372" s="10">
        <v>1140</v>
      </c>
      <c r="J372" s="10">
        <v>1140</v>
      </c>
    </row>
    <row r="373" ht="82" customHeight="1" spans="1:10">
      <c r="A373" s="10">
        <v>103</v>
      </c>
      <c r="B373" s="10" t="s">
        <v>5271</v>
      </c>
      <c r="C373" s="12" t="s">
        <v>5272</v>
      </c>
      <c r="D373" s="10"/>
      <c r="E373" s="10" t="s">
        <v>5254</v>
      </c>
      <c r="F373" s="10" t="s">
        <v>292</v>
      </c>
      <c r="G373" s="12" t="s">
        <v>5230</v>
      </c>
      <c r="H373" s="10">
        <v>1300</v>
      </c>
      <c r="I373" s="10">
        <v>1300</v>
      </c>
      <c r="J373" s="10">
        <v>1300</v>
      </c>
    </row>
    <row r="374" ht="101" customHeight="1" spans="1:10">
      <c r="A374" s="10">
        <v>104</v>
      </c>
      <c r="B374" s="10" t="s">
        <v>5273</v>
      </c>
      <c r="C374" s="12" t="s">
        <v>5274</v>
      </c>
      <c r="D374" s="10"/>
      <c r="E374" s="10" t="s">
        <v>5254</v>
      </c>
      <c r="F374" s="10" t="s">
        <v>292</v>
      </c>
      <c r="G374" s="12" t="s">
        <v>5260</v>
      </c>
      <c r="H374" s="10">
        <v>1400</v>
      </c>
      <c r="I374" s="10">
        <v>1400</v>
      </c>
      <c r="J374" s="10">
        <v>1400</v>
      </c>
    </row>
    <row r="375" ht="78" customHeight="1" spans="1:10">
      <c r="A375" s="10">
        <v>105</v>
      </c>
      <c r="B375" s="10" t="s">
        <v>5275</v>
      </c>
      <c r="C375" s="12" t="s">
        <v>5276</v>
      </c>
      <c r="D375" s="10"/>
      <c r="E375" s="10" t="s">
        <v>5254</v>
      </c>
      <c r="F375" s="10" t="s">
        <v>292</v>
      </c>
      <c r="G375" s="12" t="s">
        <v>5230</v>
      </c>
      <c r="H375" s="10">
        <v>1560</v>
      </c>
      <c r="I375" s="10">
        <v>1950</v>
      </c>
      <c r="J375" s="10">
        <v>1950</v>
      </c>
    </row>
    <row r="376" ht="103" customHeight="1" spans="1:10">
      <c r="A376" s="10">
        <v>106</v>
      </c>
      <c r="B376" s="10" t="s">
        <v>5277</v>
      </c>
      <c r="C376" s="12" t="s">
        <v>5278</v>
      </c>
      <c r="D376" s="10" t="s">
        <v>5279</v>
      </c>
      <c r="E376" s="10" t="s">
        <v>5254</v>
      </c>
      <c r="F376" s="10" t="s">
        <v>292</v>
      </c>
      <c r="G376" s="12" t="s">
        <v>5280</v>
      </c>
      <c r="H376" s="10">
        <v>1200</v>
      </c>
      <c r="I376" s="10">
        <v>1500</v>
      </c>
      <c r="J376" s="10">
        <v>1500</v>
      </c>
    </row>
    <row r="377" ht="66" customHeight="1" spans="1:10">
      <c r="A377" s="10">
        <v>107</v>
      </c>
      <c r="B377" s="10" t="s">
        <v>5281</v>
      </c>
      <c r="C377" s="12" t="s">
        <v>5282</v>
      </c>
      <c r="D377" s="10" t="s">
        <v>5283</v>
      </c>
      <c r="E377" s="10" t="s">
        <v>5254</v>
      </c>
      <c r="F377" s="10" t="s">
        <v>292</v>
      </c>
      <c r="G377" s="12" t="s">
        <v>5284</v>
      </c>
      <c r="H377" s="10">
        <v>1200</v>
      </c>
      <c r="I377" s="10">
        <v>1400</v>
      </c>
      <c r="J377" s="10">
        <v>1400</v>
      </c>
    </row>
    <row r="378" ht="49" customHeight="1" spans="1:10">
      <c r="A378" s="10">
        <v>108</v>
      </c>
      <c r="B378" s="10" t="s">
        <v>5285</v>
      </c>
      <c r="C378" s="12" t="s">
        <v>5286</v>
      </c>
      <c r="D378" s="10"/>
      <c r="E378" s="10" t="s">
        <v>5254</v>
      </c>
      <c r="F378" s="10" t="s">
        <v>292</v>
      </c>
      <c r="G378" s="12"/>
      <c r="H378" s="10">
        <v>1200</v>
      </c>
      <c r="I378" s="10">
        <v>3000</v>
      </c>
      <c r="J378" s="10">
        <v>3000</v>
      </c>
    </row>
    <row r="379" ht="81" customHeight="1" spans="1:10">
      <c r="A379" s="10">
        <v>109</v>
      </c>
      <c r="B379" s="10" t="s">
        <v>5287</v>
      </c>
      <c r="C379" s="12" t="s">
        <v>5288</v>
      </c>
      <c r="D379" s="10" t="s">
        <v>5289</v>
      </c>
      <c r="E379" s="10" t="s">
        <v>5254</v>
      </c>
      <c r="F379" s="10" t="s">
        <v>292</v>
      </c>
      <c r="G379" s="12" t="s">
        <v>5290</v>
      </c>
      <c r="H379" s="10">
        <v>1000</v>
      </c>
      <c r="I379" s="10">
        <v>1000</v>
      </c>
      <c r="J379" s="10">
        <v>1000</v>
      </c>
    </row>
    <row r="380" spans="1:10">
      <c r="A380" s="10">
        <v>110</v>
      </c>
      <c r="B380" s="10" t="s">
        <v>5291</v>
      </c>
      <c r="C380" s="12" t="s">
        <v>5292</v>
      </c>
      <c r="D380" s="10"/>
      <c r="E380" s="10"/>
      <c r="F380" s="10" t="s">
        <v>20</v>
      </c>
      <c r="G380" s="12"/>
      <c r="H380" s="10">
        <v>1200</v>
      </c>
      <c r="I380" s="10">
        <v>3000</v>
      </c>
      <c r="J380" s="10">
        <v>3000</v>
      </c>
    </row>
    <row r="381" spans="1:10">
      <c r="A381" s="10">
        <v>111</v>
      </c>
      <c r="B381" s="10" t="s">
        <v>5293</v>
      </c>
      <c r="C381" s="12" t="s">
        <v>5294</v>
      </c>
      <c r="D381" s="10"/>
      <c r="E381" s="10"/>
      <c r="F381" s="10" t="s">
        <v>4678</v>
      </c>
      <c r="G381" s="12"/>
      <c r="H381" s="10">
        <v>1200</v>
      </c>
      <c r="I381" s="10">
        <v>3000</v>
      </c>
      <c r="J381" s="10">
        <v>3000</v>
      </c>
    </row>
    <row r="382" ht="85" customHeight="1" spans="1:10">
      <c r="A382" s="10">
        <v>112</v>
      </c>
      <c r="B382" s="10" t="s">
        <v>4471</v>
      </c>
      <c r="C382" s="12" t="s">
        <v>4472</v>
      </c>
      <c r="D382" s="10"/>
      <c r="E382" s="10"/>
      <c r="F382" s="10" t="s">
        <v>4678</v>
      </c>
      <c r="G382" s="12" t="s">
        <v>4807</v>
      </c>
      <c r="H382" s="10">
        <v>1200</v>
      </c>
      <c r="I382" s="10">
        <v>3000</v>
      </c>
      <c r="J382" s="10">
        <v>3000</v>
      </c>
    </row>
    <row r="383" spans="1:10">
      <c r="A383" s="10">
        <v>113</v>
      </c>
      <c r="B383" s="10" t="s">
        <v>5295</v>
      </c>
      <c r="C383" s="12" t="s">
        <v>5296</v>
      </c>
      <c r="D383" s="10"/>
      <c r="E383" s="10"/>
      <c r="F383" s="10" t="s">
        <v>4678</v>
      </c>
      <c r="G383" s="12"/>
      <c r="H383" s="10">
        <v>1200</v>
      </c>
      <c r="I383" s="10">
        <v>3000</v>
      </c>
      <c r="J383" s="10">
        <v>3000</v>
      </c>
    </row>
    <row r="384" spans="1:10">
      <c r="A384" s="10">
        <v>114</v>
      </c>
      <c r="B384" s="10" t="s">
        <v>5297</v>
      </c>
      <c r="C384" s="12" t="s">
        <v>5298</v>
      </c>
      <c r="D384" s="10"/>
      <c r="E384" s="10"/>
      <c r="F384" s="10" t="s">
        <v>4678</v>
      </c>
      <c r="G384" s="12"/>
      <c r="H384" s="10">
        <v>1200</v>
      </c>
      <c r="I384" s="10">
        <v>3000</v>
      </c>
      <c r="J384" s="10">
        <v>3000</v>
      </c>
    </row>
    <row r="385" spans="1:10">
      <c r="A385" s="10">
        <v>115</v>
      </c>
      <c r="B385" s="10" t="s">
        <v>5299</v>
      </c>
      <c r="C385" s="12" t="s">
        <v>5300</v>
      </c>
      <c r="D385" s="10"/>
      <c r="E385" s="10"/>
      <c r="F385" s="10" t="s">
        <v>4678</v>
      </c>
      <c r="G385" s="12"/>
      <c r="H385" s="10">
        <v>1200</v>
      </c>
      <c r="I385" s="10">
        <v>3000</v>
      </c>
      <c r="J385" s="10">
        <v>3000</v>
      </c>
    </row>
    <row r="386" spans="1:10">
      <c r="A386" s="10">
        <v>116</v>
      </c>
      <c r="B386" s="10" t="s">
        <v>4152</v>
      </c>
      <c r="C386" s="12" t="s">
        <v>4153</v>
      </c>
      <c r="D386" s="10"/>
      <c r="E386" s="10"/>
      <c r="F386" s="10" t="s">
        <v>4678</v>
      </c>
      <c r="G386" s="12"/>
      <c r="H386" s="10">
        <v>1200</v>
      </c>
      <c r="I386" s="10">
        <v>3000</v>
      </c>
      <c r="J386" s="10">
        <v>3000</v>
      </c>
    </row>
    <row r="387" spans="1:10">
      <c r="A387" s="10">
        <v>117</v>
      </c>
      <c r="B387" s="10" t="s">
        <v>5301</v>
      </c>
      <c r="C387" s="12" t="s">
        <v>5302</v>
      </c>
      <c r="D387" s="10"/>
      <c r="E387" s="10"/>
      <c r="F387" s="10" t="s">
        <v>4678</v>
      </c>
      <c r="G387" s="12" t="s">
        <v>4816</v>
      </c>
      <c r="H387" s="10">
        <v>1200</v>
      </c>
      <c r="I387" s="10">
        <v>3000</v>
      </c>
      <c r="J387" s="10">
        <v>3000</v>
      </c>
    </row>
    <row r="388" spans="1:10">
      <c r="A388" s="10">
        <v>118</v>
      </c>
      <c r="B388" s="10" t="s">
        <v>5303</v>
      </c>
      <c r="C388" s="12" t="s">
        <v>5304</v>
      </c>
      <c r="D388" s="10"/>
      <c r="E388" s="10"/>
      <c r="F388" s="10" t="s">
        <v>4678</v>
      </c>
      <c r="G388" s="12"/>
      <c r="H388" s="10">
        <v>1200</v>
      </c>
      <c r="I388" s="10">
        <v>3000</v>
      </c>
      <c r="J388" s="10">
        <v>3000</v>
      </c>
    </row>
    <row r="389" ht="70" customHeight="1" spans="1:10">
      <c r="A389" s="10">
        <v>119</v>
      </c>
      <c r="B389" s="10" t="s">
        <v>4466</v>
      </c>
      <c r="C389" s="12" t="s">
        <v>5305</v>
      </c>
      <c r="D389" s="10" t="s">
        <v>5306</v>
      </c>
      <c r="E389" s="10">
        <v>0</v>
      </c>
      <c r="F389" s="10" t="s">
        <v>4678</v>
      </c>
      <c r="G389" s="12" t="s">
        <v>5258</v>
      </c>
      <c r="H389" s="10">
        <v>1560</v>
      </c>
      <c r="I389" s="10">
        <v>3900</v>
      </c>
      <c r="J389" s="10">
        <v>3900</v>
      </c>
    </row>
    <row r="390" spans="1:10">
      <c r="A390" s="10">
        <v>120</v>
      </c>
      <c r="B390" s="10" t="s">
        <v>5307</v>
      </c>
      <c r="C390" s="12" t="s">
        <v>5308</v>
      </c>
      <c r="D390" s="10"/>
      <c r="E390" s="10"/>
      <c r="F390" s="10" t="s">
        <v>4678</v>
      </c>
      <c r="G390" s="12"/>
      <c r="H390" s="10">
        <v>1200</v>
      </c>
      <c r="I390" s="10">
        <v>3000</v>
      </c>
      <c r="J390" s="10">
        <v>3000</v>
      </c>
    </row>
    <row r="391" spans="1:10">
      <c r="A391" s="10">
        <v>121</v>
      </c>
      <c r="B391" s="10" t="s">
        <v>4412</v>
      </c>
      <c r="C391" s="12" t="s">
        <v>4413</v>
      </c>
      <c r="D391" s="10"/>
      <c r="E391" s="10"/>
      <c r="F391" s="10" t="s">
        <v>4678</v>
      </c>
      <c r="G391" s="12"/>
      <c r="H391" s="10">
        <v>1200</v>
      </c>
      <c r="I391" s="10">
        <v>3000</v>
      </c>
      <c r="J391" s="10">
        <v>3000</v>
      </c>
    </row>
    <row r="392" spans="1:10">
      <c r="A392" s="10">
        <v>122</v>
      </c>
      <c r="B392" s="10" t="s">
        <v>4313</v>
      </c>
      <c r="C392" s="12" t="s">
        <v>4314</v>
      </c>
      <c r="D392" s="10"/>
      <c r="E392" s="10"/>
      <c r="F392" s="10" t="s">
        <v>4678</v>
      </c>
      <c r="G392" s="12"/>
      <c r="H392" s="10">
        <v>1200</v>
      </c>
      <c r="I392" s="10">
        <v>3000</v>
      </c>
      <c r="J392" s="10">
        <v>3000</v>
      </c>
    </row>
    <row r="393" spans="1:10">
      <c r="A393" s="10">
        <v>123</v>
      </c>
      <c r="B393" s="10" t="s">
        <v>4172</v>
      </c>
      <c r="C393" s="12" t="s">
        <v>4173</v>
      </c>
      <c r="D393" s="10"/>
      <c r="E393" s="10"/>
      <c r="F393" s="10" t="s">
        <v>4678</v>
      </c>
      <c r="G393" s="12"/>
      <c r="H393" s="10">
        <v>1200</v>
      </c>
      <c r="I393" s="10">
        <v>3000</v>
      </c>
      <c r="J393" s="10">
        <v>3000</v>
      </c>
    </row>
    <row r="394" spans="1:10">
      <c r="A394" s="10">
        <v>124</v>
      </c>
      <c r="B394" s="10" t="s">
        <v>4424</v>
      </c>
      <c r="C394" s="12" t="s">
        <v>4425</v>
      </c>
      <c r="D394" s="10"/>
      <c r="E394" s="10"/>
      <c r="F394" s="10" t="s">
        <v>4678</v>
      </c>
      <c r="G394" s="12"/>
      <c r="H394" s="10">
        <v>1200</v>
      </c>
      <c r="I394" s="10">
        <v>3000</v>
      </c>
      <c r="J394" s="10">
        <v>3000</v>
      </c>
    </row>
    <row r="395" spans="1:10">
      <c r="A395" s="10">
        <v>125</v>
      </c>
      <c r="B395" s="10" t="s">
        <v>5309</v>
      </c>
      <c r="C395" s="12" t="s">
        <v>5310</v>
      </c>
      <c r="D395" s="10"/>
      <c r="E395" s="10"/>
      <c r="F395" s="10" t="s">
        <v>4678</v>
      </c>
      <c r="G395" s="12"/>
      <c r="H395" s="10">
        <v>1200</v>
      </c>
      <c r="I395" s="10">
        <v>3000</v>
      </c>
      <c r="J395" s="10">
        <v>3000</v>
      </c>
    </row>
    <row r="396" spans="1:10">
      <c r="A396" s="10">
        <v>126</v>
      </c>
      <c r="B396" s="10" t="s">
        <v>5311</v>
      </c>
      <c r="C396" s="12" t="s">
        <v>5312</v>
      </c>
      <c r="D396" s="10"/>
      <c r="E396" s="10"/>
      <c r="F396" s="10" t="s">
        <v>4678</v>
      </c>
      <c r="G396" s="12" t="s">
        <v>4816</v>
      </c>
      <c r="H396" s="10">
        <v>1200</v>
      </c>
      <c r="I396" s="10">
        <v>3000</v>
      </c>
      <c r="J396" s="10">
        <v>3000</v>
      </c>
    </row>
    <row r="397" spans="1:10">
      <c r="A397" s="10">
        <v>127</v>
      </c>
      <c r="B397" s="10" t="s">
        <v>4408</v>
      </c>
      <c r="C397" s="12" t="s">
        <v>4409</v>
      </c>
      <c r="D397" s="10"/>
      <c r="E397" s="10"/>
      <c r="F397" s="10" t="s">
        <v>4678</v>
      </c>
      <c r="G397" s="12" t="s">
        <v>4816</v>
      </c>
      <c r="H397" s="10">
        <v>1200</v>
      </c>
      <c r="I397" s="10">
        <v>3000</v>
      </c>
      <c r="J397" s="10">
        <v>3000</v>
      </c>
    </row>
    <row r="398" spans="1:10">
      <c r="A398" s="10">
        <v>128</v>
      </c>
      <c r="B398" s="10" t="s">
        <v>4166</v>
      </c>
      <c r="C398" s="12" t="s">
        <v>4167</v>
      </c>
      <c r="D398" s="10"/>
      <c r="E398" s="10"/>
      <c r="F398" s="10" t="s">
        <v>4678</v>
      </c>
      <c r="G398" s="12"/>
      <c r="H398" s="10">
        <v>1200</v>
      </c>
      <c r="I398" s="10">
        <v>3000</v>
      </c>
      <c r="J398" s="10">
        <v>3000</v>
      </c>
    </row>
    <row r="399" ht="71" customHeight="1" spans="1:10">
      <c r="A399" s="10">
        <v>129</v>
      </c>
      <c r="B399" s="10">
        <v>210401</v>
      </c>
      <c r="C399" s="12" t="s">
        <v>4149</v>
      </c>
      <c r="D399" s="10" t="s">
        <v>5313</v>
      </c>
      <c r="E399" s="10"/>
      <c r="F399" s="10" t="s">
        <v>4678</v>
      </c>
      <c r="G399" s="12" t="s">
        <v>5314</v>
      </c>
      <c r="H399" s="10">
        <v>1200</v>
      </c>
      <c r="I399" s="10">
        <v>3000</v>
      </c>
      <c r="J399" s="10">
        <v>3000</v>
      </c>
    </row>
    <row r="400" spans="1:10">
      <c r="A400" s="10">
        <v>130</v>
      </c>
      <c r="B400" s="10" t="s">
        <v>5315</v>
      </c>
      <c r="C400" s="12" t="s">
        <v>5316</v>
      </c>
      <c r="D400" s="10"/>
      <c r="E400" s="10"/>
      <c r="F400" s="10" t="s">
        <v>4678</v>
      </c>
      <c r="G400" s="12"/>
      <c r="H400" s="10">
        <v>800</v>
      </c>
      <c r="I400" s="10">
        <v>1500</v>
      </c>
      <c r="J400" s="10">
        <v>1500</v>
      </c>
    </row>
    <row r="401" spans="1:10">
      <c r="A401" s="10">
        <v>131</v>
      </c>
      <c r="B401" s="10" t="s">
        <v>5317</v>
      </c>
      <c r="C401" s="12" t="s">
        <v>5318</v>
      </c>
      <c r="D401" s="10"/>
      <c r="E401" s="10"/>
      <c r="F401" s="10" t="s">
        <v>4678</v>
      </c>
      <c r="G401" s="12"/>
      <c r="H401" s="10">
        <v>800</v>
      </c>
      <c r="I401" s="10">
        <v>1500</v>
      </c>
      <c r="J401" s="10">
        <v>1500</v>
      </c>
    </row>
    <row r="402" spans="1:10">
      <c r="A402" s="10">
        <v>132</v>
      </c>
      <c r="B402" s="10" t="s">
        <v>5319</v>
      </c>
      <c r="C402" s="12" t="s">
        <v>5320</v>
      </c>
      <c r="D402" s="10"/>
      <c r="E402" s="10"/>
      <c r="F402" s="10" t="s">
        <v>4678</v>
      </c>
      <c r="G402" s="12" t="s">
        <v>4816</v>
      </c>
      <c r="H402" s="10">
        <v>800</v>
      </c>
      <c r="I402" s="10">
        <v>1500</v>
      </c>
      <c r="J402" s="10">
        <v>1500</v>
      </c>
    </row>
    <row r="403" spans="1:10">
      <c r="A403" s="10">
        <v>133</v>
      </c>
      <c r="B403" s="10" t="s">
        <v>4083</v>
      </c>
      <c r="C403" s="12" t="s">
        <v>4084</v>
      </c>
      <c r="D403" s="10"/>
      <c r="E403" s="10"/>
      <c r="F403" s="10" t="s">
        <v>4678</v>
      </c>
      <c r="G403" s="12" t="s">
        <v>4816</v>
      </c>
      <c r="H403" s="10">
        <v>800</v>
      </c>
      <c r="I403" s="10">
        <v>1500</v>
      </c>
      <c r="J403" s="10">
        <v>1500</v>
      </c>
    </row>
    <row r="404" spans="1:10">
      <c r="A404" s="10">
        <v>134</v>
      </c>
      <c r="B404" s="10" t="s">
        <v>5321</v>
      </c>
      <c r="C404" s="12" t="s">
        <v>5322</v>
      </c>
      <c r="D404" s="10"/>
      <c r="E404" s="10"/>
      <c r="F404" s="10" t="s">
        <v>4678</v>
      </c>
      <c r="G404" s="12" t="s">
        <v>4816</v>
      </c>
      <c r="H404" s="10">
        <v>800</v>
      </c>
      <c r="I404" s="10">
        <v>1500</v>
      </c>
      <c r="J404" s="10">
        <v>1500</v>
      </c>
    </row>
    <row r="405" spans="1:10">
      <c r="A405" s="10">
        <v>135</v>
      </c>
      <c r="B405" s="10" t="s">
        <v>4244</v>
      </c>
      <c r="C405" s="12" t="s">
        <v>4245</v>
      </c>
      <c r="D405" s="10"/>
      <c r="E405" s="10"/>
      <c r="F405" s="10" t="s">
        <v>4678</v>
      </c>
      <c r="G405" s="12"/>
      <c r="H405" s="10">
        <v>800</v>
      </c>
      <c r="I405" s="10">
        <v>1500</v>
      </c>
      <c r="J405" s="10">
        <v>1500</v>
      </c>
    </row>
    <row r="406" spans="1:10">
      <c r="A406" s="10">
        <v>136</v>
      </c>
      <c r="B406" s="10" t="s">
        <v>4325</v>
      </c>
      <c r="C406" s="12" t="s">
        <v>4326</v>
      </c>
      <c r="D406" s="10"/>
      <c r="E406" s="10"/>
      <c r="F406" s="10" t="s">
        <v>4678</v>
      </c>
      <c r="G406" s="12"/>
      <c r="H406" s="10">
        <v>800</v>
      </c>
      <c r="I406" s="10">
        <v>1500</v>
      </c>
      <c r="J406" s="10">
        <v>1500</v>
      </c>
    </row>
    <row r="407" spans="1:10">
      <c r="A407" s="10">
        <v>137</v>
      </c>
      <c r="B407" s="10" t="s">
        <v>5323</v>
      </c>
      <c r="C407" s="12" t="s">
        <v>5324</v>
      </c>
      <c r="D407" s="10"/>
      <c r="E407" s="10"/>
      <c r="F407" s="10" t="s">
        <v>4678</v>
      </c>
      <c r="G407" s="12"/>
      <c r="H407" s="10">
        <v>800</v>
      </c>
      <c r="I407" s="10">
        <v>1500</v>
      </c>
      <c r="J407" s="10">
        <v>1500</v>
      </c>
    </row>
    <row r="408" spans="1:10">
      <c r="A408" s="10">
        <v>138</v>
      </c>
      <c r="B408" s="10" t="s">
        <v>5325</v>
      </c>
      <c r="C408" s="12" t="s">
        <v>5326</v>
      </c>
      <c r="D408" s="10"/>
      <c r="E408" s="10"/>
      <c r="F408" s="10" t="s">
        <v>4678</v>
      </c>
      <c r="G408" s="12"/>
      <c r="H408" s="10">
        <v>800</v>
      </c>
      <c r="I408" s="10">
        <v>1500</v>
      </c>
      <c r="J408" s="10">
        <v>1500</v>
      </c>
    </row>
    <row r="409" spans="1:10">
      <c r="A409" s="10">
        <v>139</v>
      </c>
      <c r="B409" s="10" t="s">
        <v>5327</v>
      </c>
      <c r="C409" s="12" t="s">
        <v>5328</v>
      </c>
      <c r="D409" s="10"/>
      <c r="E409" s="10"/>
      <c r="F409" s="10" t="s">
        <v>4678</v>
      </c>
      <c r="G409" s="12"/>
      <c r="H409" s="10">
        <v>800</v>
      </c>
      <c r="I409" s="10">
        <v>1500</v>
      </c>
      <c r="J409" s="10">
        <v>1500</v>
      </c>
    </row>
    <row r="410" spans="1:10">
      <c r="A410" s="10">
        <v>140</v>
      </c>
      <c r="B410" s="10" t="s">
        <v>4430</v>
      </c>
      <c r="C410" s="12" t="s">
        <v>4431</v>
      </c>
      <c r="D410" s="10"/>
      <c r="E410" s="10"/>
      <c r="F410" s="10" t="s">
        <v>4678</v>
      </c>
      <c r="G410" s="12" t="s">
        <v>4816</v>
      </c>
      <c r="H410" s="10">
        <v>800</v>
      </c>
      <c r="I410" s="10">
        <v>1500</v>
      </c>
      <c r="J410" s="10">
        <v>1500</v>
      </c>
    </row>
    <row r="411" spans="1:10">
      <c r="A411" s="10">
        <v>141</v>
      </c>
      <c r="B411" s="10" t="s">
        <v>5329</v>
      </c>
      <c r="C411" s="12" t="s">
        <v>5330</v>
      </c>
      <c r="D411" s="10"/>
      <c r="E411" s="10"/>
      <c r="F411" s="10" t="s">
        <v>4678</v>
      </c>
      <c r="G411" s="12"/>
      <c r="H411" s="10">
        <v>800</v>
      </c>
      <c r="I411" s="10">
        <v>1500</v>
      </c>
      <c r="J411" s="10">
        <v>1500</v>
      </c>
    </row>
    <row r="412" spans="1:10">
      <c r="A412" s="10">
        <v>142</v>
      </c>
      <c r="B412" s="10" t="s">
        <v>5331</v>
      </c>
      <c r="C412" s="12" t="s">
        <v>5332</v>
      </c>
      <c r="D412" s="10"/>
      <c r="E412" s="10"/>
      <c r="F412" s="10" t="s">
        <v>4678</v>
      </c>
      <c r="G412" s="12"/>
      <c r="H412" s="10">
        <v>800</v>
      </c>
      <c r="I412" s="10">
        <v>1500</v>
      </c>
      <c r="J412" s="10">
        <v>1500</v>
      </c>
    </row>
    <row r="413" spans="1:10">
      <c r="A413" s="10">
        <v>143</v>
      </c>
      <c r="B413" s="10" t="s">
        <v>5333</v>
      </c>
      <c r="C413" s="12" t="s">
        <v>5334</v>
      </c>
      <c r="D413" s="10"/>
      <c r="E413" s="10"/>
      <c r="F413" s="10" t="s">
        <v>4678</v>
      </c>
      <c r="G413" s="12"/>
      <c r="H413" s="10">
        <v>800</v>
      </c>
      <c r="I413" s="10">
        <v>1500</v>
      </c>
      <c r="J413" s="10">
        <v>1500</v>
      </c>
    </row>
    <row r="414" spans="1:10">
      <c r="A414" s="10">
        <v>144</v>
      </c>
      <c r="B414" s="10" t="s">
        <v>4488</v>
      </c>
      <c r="C414" s="12" t="s">
        <v>4489</v>
      </c>
      <c r="D414" s="10"/>
      <c r="E414" s="10"/>
      <c r="F414" s="10" t="s">
        <v>4678</v>
      </c>
      <c r="G414" s="12" t="s">
        <v>4816</v>
      </c>
      <c r="H414" s="10">
        <v>800</v>
      </c>
      <c r="I414" s="10">
        <v>1500</v>
      </c>
      <c r="J414" s="10">
        <v>1500</v>
      </c>
    </row>
    <row r="415" spans="1:10">
      <c r="A415" s="10">
        <v>145</v>
      </c>
      <c r="B415" s="10" t="s">
        <v>4061</v>
      </c>
      <c r="C415" s="12" t="s">
        <v>4062</v>
      </c>
      <c r="D415" s="10"/>
      <c r="E415" s="10"/>
      <c r="F415" s="10" t="s">
        <v>4678</v>
      </c>
      <c r="G415" s="12" t="s">
        <v>4816</v>
      </c>
      <c r="H415" s="10">
        <v>500</v>
      </c>
      <c r="I415" s="10">
        <v>1000</v>
      </c>
      <c r="J415" s="10">
        <v>1000</v>
      </c>
    </row>
    <row r="416" spans="1:10">
      <c r="A416" s="10">
        <v>146</v>
      </c>
      <c r="B416" s="10" t="s">
        <v>4065</v>
      </c>
      <c r="C416" s="12" t="s">
        <v>4066</v>
      </c>
      <c r="D416" s="10"/>
      <c r="E416" s="10"/>
      <c r="F416" s="10" t="s">
        <v>4678</v>
      </c>
      <c r="G416" s="12"/>
      <c r="H416" s="10">
        <v>500</v>
      </c>
      <c r="I416" s="10">
        <v>1000</v>
      </c>
      <c r="J416" s="10">
        <v>1000</v>
      </c>
    </row>
    <row r="417" spans="1:10">
      <c r="A417" s="10">
        <v>147</v>
      </c>
      <c r="B417" s="10" t="s">
        <v>5335</v>
      </c>
      <c r="C417" s="12" t="s">
        <v>5336</v>
      </c>
      <c r="D417" s="10"/>
      <c r="E417" s="10"/>
      <c r="F417" s="10" t="s">
        <v>4678</v>
      </c>
      <c r="G417" s="12"/>
      <c r="H417" s="10">
        <v>500</v>
      </c>
      <c r="I417" s="10">
        <v>1000</v>
      </c>
      <c r="J417" s="10">
        <v>1000</v>
      </c>
    </row>
    <row r="418" spans="1:10">
      <c r="A418" s="10">
        <v>148</v>
      </c>
      <c r="B418" s="10" t="s">
        <v>4127</v>
      </c>
      <c r="C418" s="12" t="s">
        <v>4128</v>
      </c>
      <c r="D418" s="10"/>
      <c r="E418" s="10"/>
      <c r="F418" s="10" t="s">
        <v>4678</v>
      </c>
      <c r="G418" s="12"/>
      <c r="H418" s="10">
        <v>500</v>
      </c>
      <c r="I418" s="10">
        <v>1000</v>
      </c>
      <c r="J418" s="10">
        <v>1000</v>
      </c>
    </row>
    <row r="419" spans="1:10">
      <c r="A419" s="10">
        <v>149</v>
      </c>
      <c r="B419" s="10" t="s">
        <v>5337</v>
      </c>
      <c r="C419" s="12" t="s">
        <v>5338</v>
      </c>
      <c r="D419" s="10"/>
      <c r="E419" s="10"/>
      <c r="F419" s="10" t="s">
        <v>4678</v>
      </c>
      <c r="G419" s="12"/>
      <c r="H419" s="10">
        <v>500</v>
      </c>
      <c r="I419" s="10">
        <v>1000</v>
      </c>
      <c r="J419" s="10">
        <v>1000</v>
      </c>
    </row>
    <row r="420" spans="1:10">
      <c r="A420" s="10">
        <v>150</v>
      </c>
      <c r="B420" s="10" t="s">
        <v>5339</v>
      </c>
      <c r="C420" s="12" t="s">
        <v>5340</v>
      </c>
      <c r="D420" s="10"/>
      <c r="E420" s="10"/>
      <c r="F420" s="10" t="s">
        <v>4678</v>
      </c>
      <c r="G420" s="12"/>
      <c r="H420" s="10">
        <v>500</v>
      </c>
      <c r="I420" s="10">
        <v>1000</v>
      </c>
      <c r="J420" s="10">
        <v>1000</v>
      </c>
    </row>
    <row r="421" spans="1:10">
      <c r="A421" s="10">
        <v>151</v>
      </c>
      <c r="B421" s="10" t="s">
        <v>5341</v>
      </c>
      <c r="C421" s="12" t="s">
        <v>5342</v>
      </c>
      <c r="D421" s="10"/>
      <c r="E421" s="10"/>
      <c r="F421" s="10" t="s">
        <v>4678</v>
      </c>
      <c r="G421" s="12"/>
      <c r="H421" s="10">
        <v>500</v>
      </c>
      <c r="I421" s="10">
        <v>1000</v>
      </c>
      <c r="J421" s="10">
        <v>1000</v>
      </c>
    </row>
    <row r="422" spans="1:10">
      <c r="A422" s="10">
        <v>152</v>
      </c>
      <c r="B422" s="10" t="s">
        <v>5343</v>
      </c>
      <c r="C422" s="12" t="s">
        <v>5344</v>
      </c>
      <c r="D422" s="10"/>
      <c r="E422" s="10"/>
      <c r="F422" s="10" t="s">
        <v>4678</v>
      </c>
      <c r="G422" s="12" t="s">
        <v>5345</v>
      </c>
      <c r="H422" s="10">
        <v>500</v>
      </c>
      <c r="I422" s="10">
        <v>1040</v>
      </c>
      <c r="J422" s="10">
        <v>1040</v>
      </c>
    </row>
    <row r="423" spans="1:10">
      <c r="A423" s="10">
        <v>153</v>
      </c>
      <c r="B423" s="10" t="s">
        <v>5346</v>
      </c>
      <c r="C423" s="12" t="s">
        <v>5347</v>
      </c>
      <c r="D423" s="10"/>
      <c r="E423" s="10"/>
      <c r="F423" s="10" t="s">
        <v>4678</v>
      </c>
      <c r="G423" s="12"/>
      <c r="H423" s="10">
        <v>500</v>
      </c>
      <c r="I423" s="10">
        <v>1000</v>
      </c>
      <c r="J423" s="10">
        <v>1000</v>
      </c>
    </row>
    <row r="424" spans="1:10">
      <c r="A424" s="10">
        <v>154</v>
      </c>
      <c r="B424" s="10" t="s">
        <v>4462</v>
      </c>
      <c r="C424" s="12" t="s">
        <v>4463</v>
      </c>
      <c r="D424" s="10"/>
      <c r="E424" s="10"/>
      <c r="F424" s="10" t="s">
        <v>4678</v>
      </c>
      <c r="G424" s="12"/>
      <c r="H424" s="10">
        <v>500</v>
      </c>
      <c r="I424" s="10">
        <v>1000</v>
      </c>
      <c r="J424" s="10">
        <v>1000</v>
      </c>
    </row>
    <row r="425" spans="1:10">
      <c r="A425" s="10">
        <v>155</v>
      </c>
      <c r="B425" s="10" t="s">
        <v>5348</v>
      </c>
      <c r="C425" s="12" t="s">
        <v>5349</v>
      </c>
      <c r="D425" s="10"/>
      <c r="E425" s="10"/>
      <c r="F425" s="10" t="s">
        <v>4678</v>
      </c>
      <c r="G425" s="12"/>
      <c r="H425" s="10">
        <v>500</v>
      </c>
      <c r="I425" s="10">
        <v>1000</v>
      </c>
      <c r="J425" s="10">
        <v>1000</v>
      </c>
    </row>
    <row r="426" spans="1:10">
      <c r="A426" s="10">
        <v>156</v>
      </c>
      <c r="B426" s="10" t="s">
        <v>5350</v>
      </c>
      <c r="C426" s="12" t="s">
        <v>5351</v>
      </c>
      <c r="D426" s="10"/>
      <c r="E426" s="10"/>
      <c r="F426" s="10" t="s">
        <v>4678</v>
      </c>
      <c r="G426" s="12"/>
      <c r="H426" s="10">
        <v>500</v>
      </c>
      <c r="I426" s="10">
        <v>1000</v>
      </c>
      <c r="J426" s="10">
        <v>1000</v>
      </c>
    </row>
    <row r="427" spans="1:10">
      <c r="A427" s="10">
        <v>157</v>
      </c>
      <c r="B427" s="10" t="s">
        <v>5352</v>
      </c>
      <c r="C427" s="12" t="s">
        <v>5353</v>
      </c>
      <c r="D427" s="10"/>
      <c r="E427" s="10"/>
      <c r="F427" s="10" t="s">
        <v>4678</v>
      </c>
      <c r="G427" s="12" t="s">
        <v>4816</v>
      </c>
      <c r="H427" s="10">
        <v>500</v>
      </c>
      <c r="I427" s="10">
        <v>1000</v>
      </c>
      <c r="J427" s="10">
        <v>1000</v>
      </c>
    </row>
    <row r="428" spans="1:10">
      <c r="A428" s="10">
        <v>158</v>
      </c>
      <c r="B428" s="10" t="s">
        <v>4276</v>
      </c>
      <c r="C428" s="12" t="s">
        <v>4277</v>
      </c>
      <c r="D428" s="10"/>
      <c r="E428" s="10"/>
      <c r="F428" s="10" t="s">
        <v>4678</v>
      </c>
      <c r="G428" s="12"/>
      <c r="H428" s="10">
        <v>500</v>
      </c>
      <c r="I428" s="10">
        <v>1000</v>
      </c>
      <c r="J428" s="10">
        <v>1000</v>
      </c>
    </row>
    <row r="429" ht="28.5" spans="1:10">
      <c r="A429" s="10">
        <v>159</v>
      </c>
      <c r="B429" s="10" t="s">
        <v>4099</v>
      </c>
      <c r="C429" s="12" t="s">
        <v>4100</v>
      </c>
      <c r="D429" s="10"/>
      <c r="E429" s="10"/>
      <c r="F429" s="10" t="s">
        <v>4678</v>
      </c>
      <c r="G429" s="12" t="s">
        <v>5354</v>
      </c>
      <c r="H429" s="10">
        <v>500</v>
      </c>
      <c r="I429" s="10">
        <v>720</v>
      </c>
      <c r="J429" s="10">
        <v>720</v>
      </c>
    </row>
    <row r="430" spans="1:10">
      <c r="A430" s="10">
        <v>160</v>
      </c>
      <c r="B430" s="10" t="s">
        <v>4095</v>
      </c>
      <c r="C430" s="12" t="s">
        <v>4096</v>
      </c>
      <c r="D430" s="10"/>
      <c r="E430" s="10"/>
      <c r="F430" s="10" t="s">
        <v>4678</v>
      </c>
      <c r="G430" s="12"/>
      <c r="H430" s="10">
        <v>500</v>
      </c>
      <c r="I430" s="10">
        <v>1000</v>
      </c>
      <c r="J430" s="10">
        <v>1000</v>
      </c>
    </row>
    <row r="431" spans="1:10">
      <c r="A431" s="10">
        <v>161</v>
      </c>
      <c r="B431" s="10" t="s">
        <v>5355</v>
      </c>
      <c r="C431" s="12" t="s">
        <v>5356</v>
      </c>
      <c r="D431" s="10"/>
      <c r="E431" s="10"/>
      <c r="F431" s="10" t="s">
        <v>4678</v>
      </c>
      <c r="G431" s="12"/>
      <c r="H431" s="10">
        <v>500</v>
      </c>
      <c r="I431" s="10">
        <v>1000</v>
      </c>
      <c r="J431" s="10">
        <v>1000</v>
      </c>
    </row>
    <row r="432" spans="1:10">
      <c r="A432" s="10">
        <v>162</v>
      </c>
      <c r="B432" s="10" t="s">
        <v>5357</v>
      </c>
      <c r="C432" s="12" t="s">
        <v>5358</v>
      </c>
      <c r="D432" s="10"/>
      <c r="E432" s="10"/>
      <c r="F432" s="10" t="s">
        <v>4678</v>
      </c>
      <c r="G432" s="12"/>
      <c r="H432" s="10">
        <v>500</v>
      </c>
      <c r="I432" s="10">
        <v>1000</v>
      </c>
      <c r="J432" s="10">
        <v>1000</v>
      </c>
    </row>
    <row r="433" spans="1:10">
      <c r="A433" s="10">
        <v>163</v>
      </c>
      <c r="B433" s="10" t="s">
        <v>5359</v>
      </c>
      <c r="C433" s="12" t="s">
        <v>5360</v>
      </c>
      <c r="D433" s="10"/>
      <c r="E433" s="10"/>
      <c r="F433" s="10" t="s">
        <v>4678</v>
      </c>
      <c r="G433" s="12" t="s">
        <v>4816</v>
      </c>
      <c r="H433" s="10">
        <v>500</v>
      </c>
      <c r="I433" s="10">
        <v>1000</v>
      </c>
      <c r="J433" s="10">
        <v>1000</v>
      </c>
    </row>
    <row r="434" spans="1:10">
      <c r="A434" s="10">
        <v>164</v>
      </c>
      <c r="B434" s="10" t="s">
        <v>5361</v>
      </c>
      <c r="C434" s="12" t="s">
        <v>5362</v>
      </c>
      <c r="D434" s="10"/>
      <c r="E434" s="10"/>
      <c r="F434" s="10" t="s">
        <v>4678</v>
      </c>
      <c r="G434" s="12"/>
      <c r="H434" s="10">
        <v>500</v>
      </c>
      <c r="I434" s="10">
        <v>1000</v>
      </c>
      <c r="J434" s="10">
        <v>1000</v>
      </c>
    </row>
    <row r="435" spans="1:10">
      <c r="A435" s="10">
        <v>165</v>
      </c>
      <c r="B435" s="10" t="s">
        <v>5363</v>
      </c>
      <c r="C435" s="12" t="s">
        <v>5364</v>
      </c>
      <c r="D435" s="10"/>
      <c r="E435" s="10"/>
      <c r="F435" s="10" t="s">
        <v>4678</v>
      </c>
      <c r="G435" s="12" t="s">
        <v>4816</v>
      </c>
      <c r="H435" s="10">
        <v>500</v>
      </c>
      <c r="I435" s="10">
        <v>1000</v>
      </c>
      <c r="J435" s="10">
        <v>1000</v>
      </c>
    </row>
    <row r="436" spans="1:10">
      <c r="A436" s="10">
        <v>166</v>
      </c>
      <c r="B436" s="10" t="s">
        <v>5365</v>
      </c>
      <c r="C436" s="12" t="s">
        <v>5366</v>
      </c>
      <c r="D436" s="10"/>
      <c r="E436" s="10"/>
      <c r="F436" s="10" t="s">
        <v>4678</v>
      </c>
      <c r="G436" s="12"/>
      <c r="H436" s="10">
        <v>500</v>
      </c>
      <c r="I436" s="10">
        <v>1000</v>
      </c>
      <c r="J436" s="10">
        <v>1000</v>
      </c>
    </row>
    <row r="437" ht="65" customHeight="1" spans="1:10">
      <c r="A437" s="10">
        <v>167</v>
      </c>
      <c r="B437" s="10" t="s">
        <v>5367</v>
      </c>
      <c r="C437" s="12" t="s">
        <v>5368</v>
      </c>
      <c r="D437" s="10" t="s">
        <v>5369</v>
      </c>
      <c r="E437" s="10">
        <v>0</v>
      </c>
      <c r="F437" s="10" t="s">
        <v>4678</v>
      </c>
      <c r="G437" s="12" t="s">
        <v>5314</v>
      </c>
      <c r="H437" s="10">
        <v>500</v>
      </c>
      <c r="I437" s="10">
        <v>1000</v>
      </c>
      <c r="J437" s="10">
        <v>1000</v>
      </c>
    </row>
    <row r="438" spans="1:10">
      <c r="A438" s="10">
        <v>168</v>
      </c>
      <c r="B438" s="10" t="s">
        <v>5370</v>
      </c>
      <c r="C438" s="12" t="s">
        <v>5371</v>
      </c>
      <c r="D438" s="10"/>
      <c r="E438" s="10"/>
      <c r="F438" s="10" t="s">
        <v>4678</v>
      </c>
      <c r="G438" s="12" t="s">
        <v>4816</v>
      </c>
      <c r="H438" s="10">
        <v>500</v>
      </c>
      <c r="I438" s="10">
        <v>1000</v>
      </c>
      <c r="J438" s="10">
        <v>1000</v>
      </c>
    </row>
    <row r="439" spans="1:10">
      <c r="A439" s="10">
        <v>169</v>
      </c>
      <c r="B439" s="10" t="s">
        <v>5372</v>
      </c>
      <c r="C439" s="12" t="s">
        <v>5373</v>
      </c>
      <c r="D439" s="10"/>
      <c r="E439" s="10"/>
      <c r="F439" s="10" t="s">
        <v>4678</v>
      </c>
      <c r="G439" s="12"/>
      <c r="H439" s="10">
        <v>300</v>
      </c>
      <c r="I439" s="10">
        <v>800</v>
      </c>
      <c r="J439" s="10">
        <v>800</v>
      </c>
    </row>
    <row r="440" spans="1:10">
      <c r="A440" s="10">
        <v>170</v>
      </c>
      <c r="B440" s="10" t="s">
        <v>5374</v>
      </c>
      <c r="C440" s="12" t="s">
        <v>5375</v>
      </c>
      <c r="D440" s="10"/>
      <c r="E440" s="10"/>
      <c r="F440" s="10" t="s">
        <v>4678</v>
      </c>
      <c r="G440" s="12" t="s">
        <v>5345</v>
      </c>
      <c r="H440" s="10">
        <v>600</v>
      </c>
      <c r="I440" s="10">
        <v>700</v>
      </c>
      <c r="J440" s="10">
        <v>700</v>
      </c>
    </row>
    <row r="441" spans="1:10">
      <c r="A441" s="10">
        <v>171</v>
      </c>
      <c r="B441" s="10" t="s">
        <v>4497</v>
      </c>
      <c r="C441" s="12" t="s">
        <v>4498</v>
      </c>
      <c r="D441" s="10"/>
      <c r="E441" s="10"/>
      <c r="F441" s="10" t="s">
        <v>4678</v>
      </c>
      <c r="G441" s="12"/>
      <c r="H441" s="10">
        <v>300</v>
      </c>
      <c r="I441" s="10">
        <v>800</v>
      </c>
      <c r="J441" s="10">
        <v>800</v>
      </c>
    </row>
    <row r="442" spans="1:10">
      <c r="A442" s="10">
        <v>172</v>
      </c>
      <c r="B442" s="10" t="s">
        <v>4329</v>
      </c>
      <c r="C442" s="12" t="s">
        <v>4330</v>
      </c>
      <c r="D442" s="10"/>
      <c r="E442" s="10"/>
      <c r="F442" s="10" t="s">
        <v>4678</v>
      </c>
      <c r="G442" s="12"/>
      <c r="H442" s="10">
        <v>300</v>
      </c>
      <c r="I442" s="10">
        <v>800</v>
      </c>
      <c r="J442" s="10">
        <v>800</v>
      </c>
    </row>
    <row r="443" spans="1:10">
      <c r="A443" s="10">
        <v>173</v>
      </c>
      <c r="B443" s="10" t="s">
        <v>4341</v>
      </c>
      <c r="C443" s="12" t="s">
        <v>4342</v>
      </c>
      <c r="D443" s="10"/>
      <c r="E443" s="10"/>
      <c r="F443" s="10" t="s">
        <v>4678</v>
      </c>
      <c r="G443" s="12"/>
      <c r="H443" s="10">
        <v>300</v>
      </c>
      <c r="I443" s="10">
        <v>800</v>
      </c>
      <c r="J443" s="10">
        <v>800</v>
      </c>
    </row>
    <row r="444" spans="1:10">
      <c r="A444" s="10">
        <v>174</v>
      </c>
      <c r="B444" s="10" t="s">
        <v>5376</v>
      </c>
      <c r="C444" s="12" t="s">
        <v>5377</v>
      </c>
      <c r="D444" s="10"/>
      <c r="E444" s="10"/>
      <c r="F444" s="10" t="s">
        <v>4678</v>
      </c>
      <c r="G444" s="12"/>
      <c r="H444" s="10">
        <v>300</v>
      </c>
      <c r="I444" s="10">
        <v>800</v>
      </c>
      <c r="J444" s="10">
        <v>800</v>
      </c>
    </row>
    <row r="445" spans="1:10">
      <c r="A445" s="10">
        <v>175</v>
      </c>
      <c r="B445" s="10" t="s">
        <v>5378</v>
      </c>
      <c r="C445" s="12" t="s">
        <v>5379</v>
      </c>
      <c r="D445" s="10"/>
      <c r="E445" s="10"/>
      <c r="F445" s="10" t="s">
        <v>4678</v>
      </c>
      <c r="G445" s="12"/>
      <c r="H445" s="10">
        <v>300</v>
      </c>
      <c r="I445" s="10">
        <v>800</v>
      </c>
      <c r="J445" s="10">
        <v>800</v>
      </c>
    </row>
    <row r="446" spans="1:10">
      <c r="A446" s="10">
        <v>176</v>
      </c>
      <c r="B446" s="10" t="s">
        <v>5380</v>
      </c>
      <c r="C446" s="12" t="s">
        <v>5381</v>
      </c>
      <c r="D446" s="10"/>
      <c r="E446" s="10"/>
      <c r="F446" s="10" t="s">
        <v>4678</v>
      </c>
      <c r="G446" s="12" t="s">
        <v>4816</v>
      </c>
      <c r="H446" s="10">
        <v>300</v>
      </c>
      <c r="I446" s="10">
        <v>800</v>
      </c>
      <c r="J446" s="10">
        <v>800</v>
      </c>
    </row>
    <row r="447" spans="1:10">
      <c r="A447" s="10">
        <v>177</v>
      </c>
      <c r="B447" s="10" t="s">
        <v>4087</v>
      </c>
      <c r="C447" s="12" t="s">
        <v>4088</v>
      </c>
      <c r="D447" s="10"/>
      <c r="E447" s="10"/>
      <c r="F447" s="10" t="s">
        <v>4678</v>
      </c>
      <c r="G447" s="12" t="s">
        <v>4816</v>
      </c>
      <c r="H447" s="10">
        <v>300</v>
      </c>
      <c r="I447" s="10">
        <v>800</v>
      </c>
      <c r="J447" s="10">
        <v>800</v>
      </c>
    </row>
    <row r="448" spans="1:10">
      <c r="A448" s="10">
        <v>178</v>
      </c>
      <c r="B448" s="10" t="s">
        <v>5382</v>
      </c>
      <c r="C448" s="12" t="s">
        <v>5383</v>
      </c>
      <c r="D448" s="10"/>
      <c r="E448" s="10"/>
      <c r="F448" s="10" t="s">
        <v>4678</v>
      </c>
      <c r="G448" s="12" t="s">
        <v>4816</v>
      </c>
      <c r="H448" s="10">
        <v>300</v>
      </c>
      <c r="I448" s="10">
        <v>800</v>
      </c>
      <c r="J448" s="10">
        <v>800</v>
      </c>
    </row>
    <row r="449" spans="1:10">
      <c r="A449" s="10">
        <v>179</v>
      </c>
      <c r="B449" s="10" t="s">
        <v>4436</v>
      </c>
      <c r="C449" s="12" t="s">
        <v>4437</v>
      </c>
      <c r="D449" s="10"/>
      <c r="E449" s="10"/>
      <c r="F449" s="10" t="s">
        <v>4678</v>
      </c>
      <c r="G449" s="12" t="s">
        <v>4816</v>
      </c>
      <c r="H449" s="10">
        <v>300</v>
      </c>
      <c r="I449" s="10">
        <v>800</v>
      </c>
      <c r="J449" s="10">
        <v>800</v>
      </c>
    </row>
    <row r="450" ht="77" customHeight="1" spans="1:10">
      <c r="A450" s="10">
        <v>180</v>
      </c>
      <c r="B450" s="10" t="s">
        <v>4501</v>
      </c>
      <c r="C450" s="12" t="s">
        <v>4502</v>
      </c>
      <c r="D450" s="10"/>
      <c r="E450" s="10"/>
      <c r="F450" s="10" t="s">
        <v>4678</v>
      </c>
      <c r="G450" s="12" t="s">
        <v>4807</v>
      </c>
      <c r="H450" s="10">
        <v>300</v>
      </c>
      <c r="I450" s="10">
        <v>800</v>
      </c>
      <c r="J450" s="10">
        <v>800</v>
      </c>
    </row>
    <row r="451" spans="1:10">
      <c r="A451" s="10">
        <v>181</v>
      </c>
      <c r="B451" s="10" t="s">
        <v>5384</v>
      </c>
      <c r="C451" s="12" t="s">
        <v>5385</v>
      </c>
      <c r="D451" s="10"/>
      <c r="E451" s="10"/>
      <c r="F451" s="10" t="s">
        <v>4678</v>
      </c>
      <c r="G451" s="12"/>
      <c r="H451" s="10">
        <v>200</v>
      </c>
      <c r="I451" s="10">
        <v>600</v>
      </c>
      <c r="J451" s="10">
        <v>600</v>
      </c>
    </row>
    <row r="452" spans="1:10">
      <c r="A452" s="10">
        <v>182</v>
      </c>
      <c r="B452" s="10" t="s">
        <v>5386</v>
      </c>
      <c r="C452" s="12" t="s">
        <v>5387</v>
      </c>
      <c r="D452" s="10"/>
      <c r="E452" s="10"/>
      <c r="F452" s="10" t="s">
        <v>4678</v>
      </c>
      <c r="G452" s="12"/>
      <c r="H452" s="10">
        <v>200</v>
      </c>
      <c r="I452" s="10">
        <v>600</v>
      </c>
      <c r="J452" s="10">
        <v>600</v>
      </c>
    </row>
    <row r="453" spans="1:10">
      <c r="A453" s="10">
        <v>183</v>
      </c>
      <c r="B453" s="10" t="s">
        <v>5388</v>
      </c>
      <c r="C453" s="12" t="s">
        <v>5389</v>
      </c>
      <c r="D453" s="10"/>
      <c r="E453" s="10"/>
      <c r="F453" s="10" t="s">
        <v>4678</v>
      </c>
      <c r="G453" s="12"/>
      <c r="H453" s="10">
        <v>200</v>
      </c>
      <c r="I453" s="10">
        <v>600</v>
      </c>
      <c r="J453" s="10">
        <v>600</v>
      </c>
    </row>
    <row r="454" spans="1:10">
      <c r="A454" s="10">
        <v>184</v>
      </c>
      <c r="B454" s="10" t="s">
        <v>5390</v>
      </c>
      <c r="C454" s="12" t="s">
        <v>5391</v>
      </c>
      <c r="D454" s="10"/>
      <c r="E454" s="10"/>
      <c r="F454" s="10" t="s">
        <v>4678</v>
      </c>
      <c r="G454" s="12"/>
      <c r="H454" s="10">
        <v>200</v>
      </c>
      <c r="I454" s="10">
        <v>600</v>
      </c>
      <c r="J454" s="10">
        <v>600</v>
      </c>
    </row>
    <row r="455" spans="1:10">
      <c r="A455" s="10">
        <v>185</v>
      </c>
      <c r="B455" s="10" t="s">
        <v>5392</v>
      </c>
      <c r="C455" s="12" t="s">
        <v>5393</v>
      </c>
      <c r="D455" s="10"/>
      <c r="E455" s="10"/>
      <c r="F455" s="10" t="s">
        <v>4678</v>
      </c>
      <c r="G455" s="12" t="s">
        <v>4816</v>
      </c>
      <c r="H455" s="10">
        <v>200</v>
      </c>
      <c r="I455" s="10">
        <v>600</v>
      </c>
      <c r="J455" s="10">
        <v>600</v>
      </c>
    </row>
    <row r="456" spans="1:10">
      <c r="A456" s="10">
        <v>186</v>
      </c>
      <c r="B456" s="10" t="s">
        <v>5394</v>
      </c>
      <c r="C456" s="12" t="s">
        <v>5395</v>
      </c>
      <c r="D456" s="10"/>
      <c r="E456" s="10"/>
      <c r="F456" s="10" t="s">
        <v>4678</v>
      </c>
      <c r="G456" s="12"/>
      <c r="H456" s="10">
        <v>200</v>
      </c>
      <c r="I456" s="10">
        <v>600</v>
      </c>
      <c r="J456" s="10">
        <v>600</v>
      </c>
    </row>
    <row r="457" spans="1:10">
      <c r="A457" s="10">
        <v>187</v>
      </c>
      <c r="B457" s="10" t="s">
        <v>4015</v>
      </c>
      <c r="C457" s="12" t="s">
        <v>4016</v>
      </c>
      <c r="D457" s="10"/>
      <c r="E457" s="10"/>
      <c r="F457" s="10" t="s">
        <v>4678</v>
      </c>
      <c r="G457" s="12" t="s">
        <v>4816</v>
      </c>
      <c r="H457" s="10">
        <v>150</v>
      </c>
      <c r="I457" s="10">
        <v>400</v>
      </c>
      <c r="J457" s="10">
        <v>400</v>
      </c>
    </row>
    <row r="458" spans="1:10">
      <c r="A458" s="10">
        <v>188</v>
      </c>
      <c r="B458" s="10" t="s">
        <v>5396</v>
      </c>
      <c r="C458" s="12" t="s">
        <v>5397</v>
      </c>
      <c r="D458" s="10"/>
      <c r="E458" s="10"/>
      <c r="F458" s="10" t="s">
        <v>4678</v>
      </c>
      <c r="G458" s="12" t="s">
        <v>4816</v>
      </c>
      <c r="H458" s="10">
        <v>150</v>
      </c>
      <c r="I458" s="10">
        <v>400</v>
      </c>
      <c r="J458" s="10">
        <v>400</v>
      </c>
    </row>
    <row r="459" spans="1:10">
      <c r="A459" s="10">
        <v>189</v>
      </c>
      <c r="B459" s="10" t="s">
        <v>5398</v>
      </c>
      <c r="C459" s="12" t="s">
        <v>5399</v>
      </c>
      <c r="D459" s="10"/>
      <c r="E459" s="10"/>
      <c r="F459" s="10" t="s">
        <v>4678</v>
      </c>
      <c r="G459" s="12" t="s">
        <v>4816</v>
      </c>
      <c r="H459" s="10">
        <v>150</v>
      </c>
      <c r="I459" s="10">
        <v>400</v>
      </c>
      <c r="J459" s="10">
        <v>400</v>
      </c>
    </row>
    <row r="460" spans="1:10">
      <c r="A460" s="10">
        <v>190</v>
      </c>
      <c r="B460" s="10" t="s">
        <v>4051</v>
      </c>
      <c r="C460" s="12" t="s">
        <v>4052</v>
      </c>
      <c r="D460" s="10"/>
      <c r="E460" s="10"/>
      <c r="F460" s="10" t="s">
        <v>4678</v>
      </c>
      <c r="G460" s="12" t="s">
        <v>4816</v>
      </c>
      <c r="H460" s="10">
        <v>150</v>
      </c>
      <c r="I460" s="10">
        <v>400</v>
      </c>
      <c r="J460" s="10">
        <v>400</v>
      </c>
    </row>
    <row r="461" spans="1:10">
      <c r="A461" s="10">
        <v>191</v>
      </c>
      <c r="B461" s="10" t="s">
        <v>4268</v>
      </c>
      <c r="C461" s="12" t="s">
        <v>4269</v>
      </c>
      <c r="D461" s="10"/>
      <c r="E461" s="10"/>
      <c r="F461" s="10" t="s">
        <v>4678</v>
      </c>
      <c r="G461" s="12"/>
      <c r="H461" s="10">
        <v>150</v>
      </c>
      <c r="I461" s="10">
        <v>400</v>
      </c>
      <c r="J461" s="10">
        <v>400</v>
      </c>
    </row>
    <row r="462" spans="1:10">
      <c r="A462" s="10">
        <v>192</v>
      </c>
      <c r="B462" s="10" t="s">
        <v>4440</v>
      </c>
      <c r="C462" s="12" t="s">
        <v>5400</v>
      </c>
      <c r="D462" s="10"/>
      <c r="E462" s="10"/>
      <c r="F462" s="10" t="s">
        <v>4678</v>
      </c>
      <c r="G462" s="12"/>
      <c r="H462" s="10">
        <v>150</v>
      </c>
      <c r="I462" s="10">
        <v>400</v>
      </c>
      <c r="J462" s="10">
        <v>400</v>
      </c>
    </row>
    <row r="463" spans="1:10">
      <c r="A463" s="10">
        <v>193</v>
      </c>
      <c r="B463" s="10" t="s">
        <v>5401</v>
      </c>
      <c r="C463" s="12" t="s">
        <v>4441</v>
      </c>
      <c r="D463" s="10"/>
      <c r="E463" s="10"/>
      <c r="F463" s="10" t="s">
        <v>4678</v>
      </c>
      <c r="G463" s="12" t="s">
        <v>4816</v>
      </c>
      <c r="H463" s="10">
        <v>150</v>
      </c>
      <c r="I463" s="10">
        <v>400</v>
      </c>
      <c r="J463" s="10">
        <v>400</v>
      </c>
    </row>
    <row r="464" spans="1:10">
      <c r="A464" s="10">
        <v>194</v>
      </c>
      <c r="B464" s="10" t="s">
        <v>4393</v>
      </c>
      <c r="C464" s="12" t="s">
        <v>4394</v>
      </c>
      <c r="D464" s="10"/>
      <c r="E464" s="10"/>
      <c r="F464" s="10" t="s">
        <v>4678</v>
      </c>
      <c r="G464" s="12" t="s">
        <v>4816</v>
      </c>
      <c r="H464" s="10">
        <v>150</v>
      </c>
      <c r="I464" s="10">
        <v>400</v>
      </c>
      <c r="J464" s="10">
        <v>400</v>
      </c>
    </row>
    <row r="465" spans="1:10">
      <c r="A465" s="10">
        <v>195</v>
      </c>
      <c r="B465" s="10" t="s">
        <v>5402</v>
      </c>
      <c r="C465" s="12" t="s">
        <v>5403</v>
      </c>
      <c r="D465" s="10"/>
      <c r="E465" s="10"/>
      <c r="F465" s="10" t="s">
        <v>4678</v>
      </c>
      <c r="G465" s="12" t="s">
        <v>4816</v>
      </c>
      <c r="H465" s="10">
        <v>150</v>
      </c>
      <c r="I465" s="10">
        <v>400</v>
      </c>
      <c r="J465" s="10">
        <v>400</v>
      </c>
    </row>
    <row r="466" spans="1:10">
      <c r="A466" s="10">
        <v>196</v>
      </c>
      <c r="B466" s="10" t="s">
        <v>4091</v>
      </c>
      <c r="C466" s="12" t="s">
        <v>4092</v>
      </c>
      <c r="D466" s="10"/>
      <c r="E466" s="10"/>
      <c r="F466" s="10" t="s">
        <v>4678</v>
      </c>
      <c r="G466" s="12" t="s">
        <v>4816</v>
      </c>
      <c r="H466" s="10">
        <v>100</v>
      </c>
      <c r="I466" s="10">
        <v>200</v>
      </c>
      <c r="J466" s="10">
        <v>200</v>
      </c>
    </row>
    <row r="467" spans="1:10">
      <c r="A467" s="10">
        <v>197</v>
      </c>
      <c r="B467" s="10" t="s">
        <v>5404</v>
      </c>
      <c r="C467" s="12" t="s">
        <v>5405</v>
      </c>
      <c r="D467" s="10"/>
      <c r="E467" s="10"/>
      <c r="F467" s="10" t="s">
        <v>4678</v>
      </c>
      <c r="G467" s="12" t="s">
        <v>4816</v>
      </c>
      <c r="H467" s="10">
        <v>100</v>
      </c>
      <c r="I467" s="10">
        <v>200</v>
      </c>
      <c r="J467" s="10">
        <v>200</v>
      </c>
    </row>
    <row r="468" spans="1:10">
      <c r="A468" s="10">
        <v>198</v>
      </c>
      <c r="B468" s="10" t="s">
        <v>5406</v>
      </c>
      <c r="C468" s="12" t="s">
        <v>5407</v>
      </c>
      <c r="D468" s="10"/>
      <c r="E468" s="10"/>
      <c r="F468" s="10" t="s">
        <v>4678</v>
      </c>
      <c r="G468" s="12"/>
      <c r="H468" s="10">
        <v>100</v>
      </c>
      <c r="I468" s="10">
        <v>200</v>
      </c>
      <c r="J468" s="10">
        <v>200</v>
      </c>
    </row>
    <row r="469" spans="1:10">
      <c r="A469" s="10">
        <v>199</v>
      </c>
      <c r="B469" s="10" t="s">
        <v>4217</v>
      </c>
      <c r="C469" s="12" t="s">
        <v>4218</v>
      </c>
      <c r="D469" s="10"/>
      <c r="E469" s="10"/>
      <c r="F469" s="10" t="s">
        <v>4678</v>
      </c>
      <c r="G469" s="12" t="s">
        <v>4816</v>
      </c>
      <c r="H469" s="10">
        <v>100</v>
      </c>
      <c r="I469" s="10">
        <v>200</v>
      </c>
      <c r="J469" s="10">
        <v>200</v>
      </c>
    </row>
    <row r="470" spans="1:10">
      <c r="A470" s="10">
        <v>200</v>
      </c>
      <c r="B470" s="10" t="s">
        <v>4227</v>
      </c>
      <c r="C470" s="12" t="s">
        <v>4228</v>
      </c>
      <c r="D470" s="10"/>
      <c r="E470" s="10"/>
      <c r="F470" s="10" t="s">
        <v>4678</v>
      </c>
      <c r="G470" s="12" t="s">
        <v>4816</v>
      </c>
      <c r="H470" s="10">
        <v>100</v>
      </c>
      <c r="I470" s="10">
        <v>200</v>
      </c>
      <c r="J470" s="10">
        <v>200</v>
      </c>
    </row>
    <row r="471" ht="92" customHeight="1" spans="1:10">
      <c r="A471" s="10">
        <v>201</v>
      </c>
      <c r="B471" s="10" t="s">
        <v>5408</v>
      </c>
      <c r="C471" s="12" t="s">
        <v>5409</v>
      </c>
      <c r="D471" s="10"/>
      <c r="E471" s="10" t="s">
        <v>5239</v>
      </c>
      <c r="F471" s="10" t="s">
        <v>292</v>
      </c>
      <c r="G471" s="12" t="s">
        <v>5230</v>
      </c>
      <c r="H471" s="10">
        <v>1560</v>
      </c>
      <c r="I471" s="10">
        <v>1700</v>
      </c>
      <c r="J471" s="10">
        <v>1700</v>
      </c>
    </row>
    <row r="472" spans="1:10">
      <c r="A472" s="10">
        <v>202</v>
      </c>
      <c r="B472" s="10" t="s">
        <v>4162</v>
      </c>
      <c r="C472" s="12" t="s">
        <v>4163</v>
      </c>
      <c r="D472" s="10"/>
      <c r="E472" s="10"/>
      <c r="F472" s="10" t="s">
        <v>4678</v>
      </c>
      <c r="G472" s="12" t="s">
        <v>4816</v>
      </c>
      <c r="H472" s="10">
        <v>1200</v>
      </c>
      <c r="I472" s="10">
        <v>3000</v>
      </c>
      <c r="J472" s="10">
        <v>3000</v>
      </c>
    </row>
    <row r="473" spans="1:10">
      <c r="A473" s="10">
        <v>203</v>
      </c>
      <c r="B473" s="10" t="s">
        <v>5410</v>
      </c>
      <c r="C473" s="12" t="s">
        <v>5411</v>
      </c>
      <c r="D473" s="10"/>
      <c r="E473" s="10"/>
      <c r="F473" s="10" t="s">
        <v>4678</v>
      </c>
      <c r="G473" s="12" t="s">
        <v>5412</v>
      </c>
      <c r="H473" s="10">
        <v>1200</v>
      </c>
      <c r="I473" s="10">
        <v>3000</v>
      </c>
      <c r="J473" s="10">
        <v>3000</v>
      </c>
    </row>
    <row r="474" spans="1:10">
      <c r="A474" s="10">
        <v>204</v>
      </c>
      <c r="B474" s="10" t="s">
        <v>4077</v>
      </c>
      <c r="C474" s="12" t="s">
        <v>4078</v>
      </c>
      <c r="D474" s="10"/>
      <c r="E474" s="10"/>
      <c r="F474" s="10" t="s">
        <v>4678</v>
      </c>
      <c r="G474" s="12"/>
      <c r="H474" s="10">
        <v>800</v>
      </c>
      <c r="I474" s="10">
        <v>1500</v>
      </c>
      <c r="J474" s="10">
        <v>1500</v>
      </c>
    </row>
    <row r="475" spans="1:10">
      <c r="A475" s="10">
        <v>205</v>
      </c>
      <c r="B475" s="10" t="s">
        <v>5413</v>
      </c>
      <c r="C475" s="12" t="s">
        <v>5414</v>
      </c>
      <c r="D475" s="10"/>
      <c r="E475" s="10"/>
      <c r="F475" s="10" t="s">
        <v>20</v>
      </c>
      <c r="G475" s="12"/>
      <c r="H475" s="10">
        <v>50</v>
      </c>
      <c r="I475" s="10">
        <v>50</v>
      </c>
      <c r="J475" s="10">
        <v>50</v>
      </c>
    </row>
    <row r="476" spans="1:10">
      <c r="A476" s="10">
        <v>206</v>
      </c>
      <c r="B476" s="10" t="s">
        <v>5415</v>
      </c>
      <c r="C476" s="12" t="s">
        <v>5416</v>
      </c>
      <c r="D476" s="10"/>
      <c r="E476" s="10"/>
      <c r="F476" s="10" t="s">
        <v>20</v>
      </c>
      <c r="G476" s="12"/>
      <c r="H476" s="10">
        <v>10</v>
      </c>
      <c r="I476" s="10">
        <v>10</v>
      </c>
      <c r="J476" s="10">
        <v>10</v>
      </c>
    </row>
    <row r="477" ht="28.5" spans="1:10">
      <c r="A477" s="10">
        <v>207</v>
      </c>
      <c r="B477" s="10" t="s">
        <v>4361</v>
      </c>
      <c r="C477" s="12" t="s">
        <v>4362</v>
      </c>
      <c r="D477" s="10"/>
      <c r="E477" s="10"/>
      <c r="F477" s="10" t="s">
        <v>20</v>
      </c>
      <c r="G477" s="12"/>
      <c r="H477" s="10">
        <v>80</v>
      </c>
      <c r="I477" s="10">
        <v>80</v>
      </c>
      <c r="J477" s="10">
        <v>80</v>
      </c>
    </row>
    <row r="478" spans="1:10">
      <c r="A478" s="10">
        <v>208</v>
      </c>
      <c r="B478" s="10" t="s">
        <v>5417</v>
      </c>
      <c r="C478" s="12" t="s">
        <v>5418</v>
      </c>
      <c r="D478" s="10"/>
      <c r="E478" s="10"/>
      <c r="F478" s="10" t="s">
        <v>20</v>
      </c>
      <c r="G478" s="12"/>
      <c r="H478" s="10">
        <v>30</v>
      </c>
      <c r="I478" s="10">
        <v>30</v>
      </c>
      <c r="J478" s="10">
        <v>30</v>
      </c>
    </row>
    <row r="479" spans="1:10">
      <c r="A479" s="10">
        <v>209</v>
      </c>
      <c r="B479" s="10" t="s">
        <v>5419</v>
      </c>
      <c r="C479" s="12" t="s">
        <v>5420</v>
      </c>
      <c r="D479" s="10"/>
      <c r="E479" s="10"/>
      <c r="F479" s="10" t="s">
        <v>20</v>
      </c>
      <c r="G479" s="12"/>
      <c r="H479" s="10">
        <v>120</v>
      </c>
      <c r="I479" s="10">
        <v>120</v>
      </c>
      <c r="J479" s="10">
        <v>120</v>
      </c>
    </row>
    <row r="480" spans="1:10">
      <c r="A480" s="10">
        <v>210</v>
      </c>
      <c r="B480" s="10" t="s">
        <v>5421</v>
      </c>
      <c r="C480" s="12" t="s">
        <v>5422</v>
      </c>
      <c r="D480" s="10"/>
      <c r="E480" s="10"/>
      <c r="F480" s="10" t="s">
        <v>20</v>
      </c>
      <c r="G480" s="12"/>
      <c r="H480" s="10">
        <v>30</v>
      </c>
      <c r="I480" s="10">
        <v>30</v>
      </c>
      <c r="J480" s="10">
        <v>30</v>
      </c>
    </row>
    <row r="481" spans="1:10">
      <c r="A481" s="10">
        <v>211</v>
      </c>
      <c r="B481" s="10" t="s">
        <v>4369</v>
      </c>
      <c r="C481" s="12" t="s">
        <v>4370</v>
      </c>
      <c r="D481" s="10"/>
      <c r="E481" s="10"/>
      <c r="F481" s="10" t="s">
        <v>20</v>
      </c>
      <c r="G481" s="12"/>
      <c r="H481" s="10">
        <v>110</v>
      </c>
      <c r="I481" s="10">
        <v>110</v>
      </c>
      <c r="J481" s="10">
        <v>110</v>
      </c>
    </row>
    <row r="482" spans="1:10">
      <c r="A482" s="10">
        <v>212</v>
      </c>
      <c r="B482" s="10" t="s">
        <v>5423</v>
      </c>
      <c r="C482" s="12" t="s">
        <v>5424</v>
      </c>
      <c r="D482" s="10"/>
      <c r="E482" s="10"/>
      <c r="F482" s="10" t="str">
        <f>VLOOKUP(B:B,[1]Sheet1!$D:$L,5,0)</f>
        <v>次</v>
      </c>
      <c r="G482" s="12"/>
      <c r="H482" s="10">
        <v>70</v>
      </c>
      <c r="I482" s="10">
        <v>70</v>
      </c>
      <c r="J482" s="10">
        <v>70</v>
      </c>
    </row>
    <row r="483" spans="1:10">
      <c r="A483" s="10">
        <v>213</v>
      </c>
      <c r="B483" s="10" t="s">
        <v>5425</v>
      </c>
      <c r="C483" s="12" t="s">
        <v>5426</v>
      </c>
      <c r="D483" s="10"/>
      <c r="E483" s="10"/>
      <c r="F483" s="10" t="s">
        <v>4678</v>
      </c>
      <c r="G483" s="12"/>
      <c r="H483" s="10">
        <v>1200</v>
      </c>
      <c r="I483" s="10">
        <v>3000</v>
      </c>
      <c r="J483" s="10">
        <v>3000</v>
      </c>
    </row>
    <row r="484" spans="1:10">
      <c r="A484" s="44" t="s">
        <v>5427</v>
      </c>
      <c r="B484" s="45"/>
      <c r="C484" s="45"/>
      <c r="D484" s="45"/>
      <c r="E484" s="45"/>
      <c r="F484" s="45"/>
      <c r="G484" s="45"/>
      <c r="H484" s="45"/>
      <c r="I484" s="45"/>
      <c r="J484" s="46"/>
    </row>
    <row r="485" ht="28.5" spans="1:10">
      <c r="A485" s="38">
        <v>1</v>
      </c>
      <c r="B485" s="10" t="s">
        <v>5428</v>
      </c>
      <c r="C485" s="10" t="s">
        <v>5429</v>
      </c>
      <c r="D485" s="10"/>
      <c r="E485" s="10"/>
      <c r="F485" s="10" t="s">
        <v>20</v>
      </c>
      <c r="G485" s="10"/>
      <c r="H485" s="10" t="s">
        <v>4760</v>
      </c>
      <c r="I485" s="10" t="s">
        <v>4760</v>
      </c>
      <c r="J485" s="10" t="s">
        <v>5430</v>
      </c>
    </row>
    <row r="486" spans="1:10">
      <c r="A486" s="38">
        <v>2</v>
      </c>
      <c r="B486" s="10" t="s">
        <v>5431</v>
      </c>
      <c r="C486" s="10" t="s">
        <v>5432</v>
      </c>
      <c r="D486" s="10"/>
      <c r="E486" s="10"/>
      <c r="F486" s="10" t="s">
        <v>20</v>
      </c>
      <c r="G486" s="10"/>
      <c r="H486" s="10">
        <v>35</v>
      </c>
      <c r="I486" s="10">
        <v>35</v>
      </c>
      <c r="J486" s="10">
        <v>35</v>
      </c>
    </row>
    <row r="487" ht="28.5" spans="1:10">
      <c r="A487" s="38">
        <v>3</v>
      </c>
      <c r="B487" s="10" t="s">
        <v>5433</v>
      </c>
      <c r="C487" s="10" t="s">
        <v>5434</v>
      </c>
      <c r="D487" s="10"/>
      <c r="E487" s="10"/>
      <c r="F487" s="10" t="s">
        <v>20</v>
      </c>
      <c r="G487" s="10"/>
      <c r="H487" s="10" t="s">
        <v>4796</v>
      </c>
      <c r="I487" s="10" t="s">
        <v>4796</v>
      </c>
      <c r="J487" s="10" t="s">
        <v>5435</v>
      </c>
    </row>
    <row r="488" spans="1:10">
      <c r="A488" s="38">
        <v>4</v>
      </c>
      <c r="B488" s="10" t="s">
        <v>5436</v>
      </c>
      <c r="C488" s="10" t="s">
        <v>5437</v>
      </c>
      <c r="D488" s="10"/>
      <c r="E488" s="10"/>
      <c r="F488" s="10" t="s">
        <v>20</v>
      </c>
      <c r="G488" s="10"/>
      <c r="H488" s="10">
        <v>35</v>
      </c>
      <c r="I488" s="10">
        <v>35</v>
      </c>
      <c r="J488" s="10">
        <v>35</v>
      </c>
    </row>
    <row r="489" spans="1:10">
      <c r="A489" s="38">
        <v>5</v>
      </c>
      <c r="B489" s="10" t="s">
        <v>5438</v>
      </c>
      <c r="C489" s="10" t="s">
        <v>5439</v>
      </c>
      <c r="D489" s="10"/>
      <c r="E489" s="10"/>
      <c r="F489" s="10" t="s">
        <v>20</v>
      </c>
      <c r="G489" s="10"/>
      <c r="H489" s="10">
        <v>45</v>
      </c>
      <c r="I489" s="10">
        <v>45</v>
      </c>
      <c r="J489" s="10">
        <v>45</v>
      </c>
    </row>
    <row r="490" spans="1:10">
      <c r="A490" s="38">
        <v>6</v>
      </c>
      <c r="B490" s="10" t="s">
        <v>4514</v>
      </c>
      <c r="C490" s="10" t="s">
        <v>4515</v>
      </c>
      <c r="D490" s="10"/>
      <c r="E490" s="10"/>
      <c r="F490" s="10" t="s">
        <v>20</v>
      </c>
      <c r="G490" s="10"/>
      <c r="H490" s="10">
        <v>35</v>
      </c>
      <c r="I490" s="10">
        <v>35</v>
      </c>
      <c r="J490" s="10">
        <v>35</v>
      </c>
    </row>
    <row r="491" spans="1:10">
      <c r="A491" s="38">
        <v>7</v>
      </c>
      <c r="B491" s="10" t="s">
        <v>5440</v>
      </c>
      <c r="C491" s="10" t="s">
        <v>5441</v>
      </c>
      <c r="D491" s="10"/>
      <c r="E491" s="10"/>
      <c r="F491" s="10" t="s">
        <v>20</v>
      </c>
      <c r="G491" s="10"/>
      <c r="H491" s="10">
        <v>40</v>
      </c>
      <c r="I491" s="10">
        <v>40</v>
      </c>
      <c r="J491" s="10">
        <v>40</v>
      </c>
    </row>
    <row r="492" spans="1:10">
      <c r="A492" s="38">
        <v>8</v>
      </c>
      <c r="B492" s="10" t="s">
        <v>4519</v>
      </c>
      <c r="C492" s="10" t="s">
        <v>4520</v>
      </c>
      <c r="D492" s="10"/>
      <c r="E492" s="10"/>
      <c r="F492" s="10" t="s">
        <v>20</v>
      </c>
      <c r="G492" s="10"/>
      <c r="H492" s="10">
        <v>25</v>
      </c>
      <c r="I492" s="10">
        <v>25</v>
      </c>
      <c r="J492" s="10">
        <v>25</v>
      </c>
    </row>
    <row r="493" spans="1:10">
      <c r="A493" s="38">
        <v>9</v>
      </c>
      <c r="B493" s="10" t="s">
        <v>5442</v>
      </c>
      <c r="C493" s="10" t="s">
        <v>5443</v>
      </c>
      <c r="D493" s="10"/>
      <c r="E493" s="10"/>
      <c r="F493" s="10" t="s">
        <v>20</v>
      </c>
      <c r="G493" s="10"/>
      <c r="H493" s="10">
        <v>30</v>
      </c>
      <c r="I493" s="10">
        <v>30</v>
      </c>
      <c r="J493" s="10">
        <v>30</v>
      </c>
    </row>
    <row r="494" spans="1:10">
      <c r="A494" s="38">
        <v>10</v>
      </c>
      <c r="B494" s="10" t="s">
        <v>5444</v>
      </c>
      <c r="C494" s="10" t="s">
        <v>5445</v>
      </c>
      <c r="D494" s="10"/>
      <c r="E494" s="10"/>
      <c r="F494" s="10" t="s">
        <v>110</v>
      </c>
      <c r="G494" s="10"/>
      <c r="H494" s="10">
        <v>30</v>
      </c>
      <c r="I494" s="10">
        <v>30</v>
      </c>
      <c r="J494" s="10">
        <v>30</v>
      </c>
    </row>
    <row r="495" spans="1:10">
      <c r="A495" s="38">
        <v>11</v>
      </c>
      <c r="B495" s="10" t="s">
        <v>5446</v>
      </c>
      <c r="C495" s="10" t="s">
        <v>5447</v>
      </c>
      <c r="D495" s="10"/>
      <c r="E495" s="10"/>
      <c r="F495" s="10" t="s">
        <v>20</v>
      </c>
      <c r="G495" s="10"/>
      <c r="H495" s="10">
        <v>35</v>
      </c>
      <c r="I495" s="10">
        <v>35</v>
      </c>
      <c r="J495" s="10">
        <v>35</v>
      </c>
    </row>
    <row r="496" spans="1:10">
      <c r="A496" s="38">
        <v>12</v>
      </c>
      <c r="B496" s="10" t="s">
        <v>5448</v>
      </c>
      <c r="C496" s="10" t="s">
        <v>5449</v>
      </c>
      <c r="D496" s="10"/>
      <c r="E496" s="10"/>
      <c r="F496" s="10" t="s">
        <v>20</v>
      </c>
      <c r="G496" s="10"/>
      <c r="H496" s="10">
        <v>45</v>
      </c>
      <c r="I496" s="10">
        <v>45</v>
      </c>
      <c r="J496" s="10">
        <v>45</v>
      </c>
    </row>
    <row r="497" spans="1:10">
      <c r="A497" s="38">
        <v>13</v>
      </c>
      <c r="B497" s="10" t="s">
        <v>5450</v>
      </c>
      <c r="C497" s="10" t="s">
        <v>5451</v>
      </c>
      <c r="D497" s="10"/>
      <c r="E497" s="43"/>
      <c r="F497" s="10" t="s">
        <v>20</v>
      </c>
      <c r="G497" s="10"/>
      <c r="H497" s="10">
        <v>35</v>
      </c>
      <c r="I497" s="10">
        <v>35</v>
      </c>
      <c r="J497" s="10">
        <v>35</v>
      </c>
    </row>
    <row r="498" spans="1:10">
      <c r="A498" s="38">
        <v>14</v>
      </c>
      <c r="B498" s="10" t="s">
        <v>5452</v>
      </c>
      <c r="C498" s="10" t="s">
        <v>5453</v>
      </c>
      <c r="D498" s="43"/>
      <c r="E498" s="10"/>
      <c r="F498" s="10" t="s">
        <v>20</v>
      </c>
      <c r="G498" s="10"/>
      <c r="H498" s="10">
        <v>35</v>
      </c>
      <c r="I498" s="10">
        <v>35</v>
      </c>
      <c r="J498" s="10">
        <v>35</v>
      </c>
    </row>
    <row r="499" spans="1:10">
      <c r="A499" s="38">
        <v>15</v>
      </c>
      <c r="B499" s="10" t="s">
        <v>5454</v>
      </c>
      <c r="C499" s="10" t="s">
        <v>5455</v>
      </c>
      <c r="D499" s="10"/>
      <c r="E499" s="43"/>
      <c r="F499" s="10" t="s">
        <v>20</v>
      </c>
      <c r="G499" s="10"/>
      <c r="H499" s="10">
        <v>35</v>
      </c>
      <c r="I499" s="10">
        <v>35</v>
      </c>
      <c r="J499" s="10">
        <v>35</v>
      </c>
    </row>
    <row r="500" spans="1:10">
      <c r="A500" s="38">
        <v>16</v>
      </c>
      <c r="B500" s="10" t="s">
        <v>5456</v>
      </c>
      <c r="C500" s="10" t="s">
        <v>5457</v>
      </c>
      <c r="D500" s="10"/>
      <c r="E500" s="43"/>
      <c r="F500" s="10" t="s">
        <v>20</v>
      </c>
      <c r="G500" s="10"/>
      <c r="H500" s="10">
        <v>35</v>
      </c>
      <c r="I500" s="10">
        <v>35</v>
      </c>
      <c r="J500" s="10">
        <v>35</v>
      </c>
    </row>
    <row r="501" spans="1:10">
      <c r="A501" s="38">
        <v>17</v>
      </c>
      <c r="B501" s="10" t="s">
        <v>5458</v>
      </c>
      <c r="C501" s="10" t="s">
        <v>5459</v>
      </c>
      <c r="D501" s="10"/>
      <c r="E501" s="43"/>
      <c r="F501" s="10" t="s">
        <v>20</v>
      </c>
      <c r="G501" s="10"/>
      <c r="H501" s="10">
        <v>2</v>
      </c>
      <c r="I501" s="10">
        <v>2</v>
      </c>
      <c r="J501" s="10">
        <v>2</v>
      </c>
    </row>
    <row r="502" ht="37" customHeight="1" spans="1:10">
      <c r="A502" s="38">
        <v>18</v>
      </c>
      <c r="B502" s="10" t="s">
        <v>5460</v>
      </c>
      <c r="C502" s="10" t="s">
        <v>5461</v>
      </c>
      <c r="D502" s="10"/>
      <c r="E502" s="10"/>
      <c r="F502" s="10" t="s">
        <v>110</v>
      </c>
      <c r="G502" s="10"/>
      <c r="H502" s="10">
        <v>30</v>
      </c>
      <c r="I502" s="10">
        <v>30</v>
      </c>
      <c r="J502" s="10">
        <v>30</v>
      </c>
    </row>
    <row r="503" spans="1:10">
      <c r="A503" s="38">
        <v>19</v>
      </c>
      <c r="B503" s="10" t="s">
        <v>5462</v>
      </c>
      <c r="C503" s="10" t="s">
        <v>5463</v>
      </c>
      <c r="D503" s="10"/>
      <c r="E503" s="10"/>
      <c r="F503" s="10" t="s">
        <v>20</v>
      </c>
      <c r="G503" s="10"/>
      <c r="H503" s="10">
        <v>35</v>
      </c>
      <c r="I503" s="10">
        <v>35</v>
      </c>
      <c r="J503" s="10">
        <v>35</v>
      </c>
    </row>
    <row r="504" spans="1:10">
      <c r="A504" s="38">
        <v>20</v>
      </c>
      <c r="B504" s="10" t="s">
        <v>5464</v>
      </c>
      <c r="C504" s="10" t="s">
        <v>5465</v>
      </c>
      <c r="D504" s="10"/>
      <c r="E504" s="10"/>
      <c r="F504" s="10" t="s">
        <v>20</v>
      </c>
      <c r="G504" s="10"/>
      <c r="H504" s="10">
        <v>35</v>
      </c>
      <c r="I504" s="10">
        <v>35</v>
      </c>
      <c r="J504" s="10">
        <v>35</v>
      </c>
    </row>
    <row r="505" spans="1:10">
      <c r="A505" s="38">
        <v>21</v>
      </c>
      <c r="B505" s="10" t="s">
        <v>5466</v>
      </c>
      <c r="C505" s="10" t="s">
        <v>5467</v>
      </c>
      <c r="D505" s="10"/>
      <c r="E505" s="10"/>
      <c r="F505" s="10" t="s">
        <v>20</v>
      </c>
      <c r="G505" s="10"/>
      <c r="H505" s="10">
        <v>50</v>
      </c>
      <c r="I505" s="10">
        <v>50</v>
      </c>
      <c r="J505" s="10">
        <v>50</v>
      </c>
    </row>
    <row r="506" spans="1:10">
      <c r="A506" s="38">
        <v>22</v>
      </c>
      <c r="B506" s="10" t="s">
        <v>5468</v>
      </c>
      <c r="C506" s="10" t="s">
        <v>5469</v>
      </c>
      <c r="D506" s="10"/>
      <c r="E506" s="10"/>
      <c r="F506" s="10" t="s">
        <v>20</v>
      </c>
      <c r="G506" s="10"/>
      <c r="H506" s="10" t="s">
        <v>4760</v>
      </c>
      <c r="I506" s="10" t="s">
        <v>4760</v>
      </c>
      <c r="J506" s="10" t="s">
        <v>4760</v>
      </c>
    </row>
    <row r="507" spans="1:10">
      <c r="A507" s="38">
        <v>23</v>
      </c>
      <c r="B507" s="10" t="s">
        <v>5470</v>
      </c>
      <c r="C507" s="10" t="s">
        <v>5471</v>
      </c>
      <c r="D507" s="10"/>
      <c r="E507" s="10"/>
      <c r="F507" s="10" t="s">
        <v>20</v>
      </c>
      <c r="G507" s="10"/>
      <c r="H507" s="10" t="s">
        <v>4760</v>
      </c>
      <c r="I507" s="10" t="s">
        <v>4760</v>
      </c>
      <c r="J507" s="10" t="s">
        <v>4760</v>
      </c>
    </row>
    <row r="508" spans="1:10">
      <c r="A508" s="38">
        <v>24</v>
      </c>
      <c r="B508" s="10" t="s">
        <v>5472</v>
      </c>
      <c r="C508" s="10" t="s">
        <v>5473</v>
      </c>
      <c r="D508" s="10"/>
      <c r="E508" s="10"/>
      <c r="F508" s="10" t="s">
        <v>20</v>
      </c>
      <c r="G508" s="10"/>
      <c r="H508" s="10" t="s">
        <v>4760</v>
      </c>
      <c r="I508" s="10" t="s">
        <v>4760</v>
      </c>
      <c r="J508" s="10" t="s">
        <v>4760</v>
      </c>
    </row>
    <row r="509" spans="1:10">
      <c r="A509" s="38">
        <v>25</v>
      </c>
      <c r="B509" s="10" t="s">
        <v>5474</v>
      </c>
      <c r="C509" s="10" t="s">
        <v>5475</v>
      </c>
      <c r="D509" s="10"/>
      <c r="E509" s="43"/>
      <c r="F509" s="10" t="s">
        <v>20</v>
      </c>
      <c r="G509" s="10"/>
      <c r="H509" s="10" t="s">
        <v>4760</v>
      </c>
      <c r="I509" s="10" t="s">
        <v>4760</v>
      </c>
      <c r="J509" s="10" t="s">
        <v>4760</v>
      </c>
    </row>
    <row r="510" spans="1:10">
      <c r="A510" s="38">
        <v>26</v>
      </c>
      <c r="B510" s="10" t="s">
        <v>5476</v>
      </c>
      <c r="C510" s="10" t="s">
        <v>5477</v>
      </c>
      <c r="D510" s="10"/>
      <c r="E510" s="10"/>
      <c r="F510" s="10" t="s">
        <v>20</v>
      </c>
      <c r="G510" s="10"/>
      <c r="H510" s="10" t="s">
        <v>4760</v>
      </c>
      <c r="I510" s="10" t="s">
        <v>4760</v>
      </c>
      <c r="J510" s="10" t="s">
        <v>4760</v>
      </c>
    </row>
    <row r="511" spans="1:10">
      <c r="A511" s="38">
        <v>27</v>
      </c>
      <c r="B511" s="10" t="s">
        <v>5478</v>
      </c>
      <c r="C511" s="10" t="s">
        <v>5479</v>
      </c>
      <c r="D511" s="10"/>
      <c r="E511" s="10"/>
      <c r="F511" s="10" t="s">
        <v>20</v>
      </c>
      <c r="G511" s="10"/>
      <c r="H511" s="10" t="s">
        <v>4760</v>
      </c>
      <c r="I511" s="10" t="s">
        <v>4760</v>
      </c>
      <c r="J511" s="10" t="s">
        <v>4760</v>
      </c>
    </row>
    <row r="512" spans="1:10">
      <c r="A512" s="38">
        <v>28</v>
      </c>
      <c r="B512" s="10" t="s">
        <v>5480</v>
      </c>
      <c r="C512" s="10" t="s">
        <v>5481</v>
      </c>
      <c r="D512" s="10"/>
      <c r="E512" s="43"/>
      <c r="F512" s="10" t="s">
        <v>20</v>
      </c>
      <c r="G512" s="10"/>
      <c r="H512" s="10" t="s">
        <v>4760</v>
      </c>
      <c r="I512" s="10" t="s">
        <v>4760</v>
      </c>
      <c r="J512" s="10" t="s">
        <v>4760</v>
      </c>
    </row>
    <row r="513" spans="1:10">
      <c r="A513" s="38">
        <v>29</v>
      </c>
      <c r="B513" s="10" t="s">
        <v>5482</v>
      </c>
      <c r="C513" s="10" t="s">
        <v>5483</v>
      </c>
      <c r="D513" s="10"/>
      <c r="E513" s="43"/>
      <c r="F513" s="10" t="s">
        <v>20</v>
      </c>
      <c r="G513" s="10"/>
      <c r="H513" s="10">
        <v>60</v>
      </c>
      <c r="I513" s="10">
        <v>60</v>
      </c>
      <c r="J513" s="10">
        <v>60</v>
      </c>
    </row>
    <row r="514" spans="1:10">
      <c r="A514" s="38">
        <v>30</v>
      </c>
      <c r="B514" s="10" t="s">
        <v>5484</v>
      </c>
      <c r="C514" s="10" t="s">
        <v>5485</v>
      </c>
      <c r="D514" s="10"/>
      <c r="E514" s="43"/>
      <c r="F514" s="10" t="s">
        <v>20</v>
      </c>
      <c r="G514" s="10"/>
      <c r="H514" s="10">
        <v>60</v>
      </c>
      <c r="I514" s="10">
        <v>60</v>
      </c>
      <c r="J514" s="10">
        <v>60</v>
      </c>
    </row>
    <row r="515" spans="1:10">
      <c r="A515" s="38">
        <v>31</v>
      </c>
      <c r="B515" s="10" t="s">
        <v>5486</v>
      </c>
      <c r="C515" s="10" t="s">
        <v>5487</v>
      </c>
      <c r="D515" s="10"/>
      <c r="E515" s="10"/>
      <c r="F515" s="10" t="s">
        <v>20</v>
      </c>
      <c r="G515" s="10"/>
      <c r="H515" s="10">
        <v>30</v>
      </c>
      <c r="I515" s="10">
        <v>30</v>
      </c>
      <c r="J515" s="10">
        <v>30</v>
      </c>
    </row>
    <row r="516" spans="1:10">
      <c r="A516" s="38">
        <v>32</v>
      </c>
      <c r="B516" s="10" t="s">
        <v>5488</v>
      </c>
      <c r="C516" s="10" t="s">
        <v>5489</v>
      </c>
      <c r="D516" s="10"/>
      <c r="E516" s="43"/>
      <c r="F516" s="10" t="s">
        <v>20</v>
      </c>
      <c r="G516" s="10"/>
      <c r="H516" s="10">
        <v>55</v>
      </c>
      <c r="I516" s="10">
        <v>55</v>
      </c>
      <c r="J516" s="10">
        <v>55</v>
      </c>
    </row>
    <row r="517" spans="1:10">
      <c r="A517" s="38">
        <v>33</v>
      </c>
      <c r="B517" s="10" t="s">
        <v>5490</v>
      </c>
      <c r="C517" s="10" t="s">
        <v>5491</v>
      </c>
      <c r="D517" s="10"/>
      <c r="E517" s="43"/>
      <c r="F517" s="10" t="s">
        <v>20</v>
      </c>
      <c r="G517" s="10"/>
      <c r="H517" s="10">
        <v>40</v>
      </c>
      <c r="I517" s="10">
        <v>40</v>
      </c>
      <c r="J517" s="10">
        <v>40</v>
      </c>
    </row>
    <row r="518" spans="1:10">
      <c r="A518" s="38">
        <v>34</v>
      </c>
      <c r="B518" s="10" t="s">
        <v>5492</v>
      </c>
      <c r="C518" s="10" t="s">
        <v>5493</v>
      </c>
      <c r="D518" s="10"/>
      <c r="E518" s="10"/>
      <c r="F518" s="10" t="s">
        <v>20</v>
      </c>
      <c r="G518" s="10"/>
      <c r="H518" s="10">
        <v>40</v>
      </c>
      <c r="I518" s="10">
        <v>40</v>
      </c>
      <c r="J518" s="10">
        <v>40</v>
      </c>
    </row>
    <row r="519" ht="28.5" spans="1:10">
      <c r="A519" s="38">
        <v>35</v>
      </c>
      <c r="B519" s="10" t="s">
        <v>5494</v>
      </c>
      <c r="C519" s="10" t="s">
        <v>5495</v>
      </c>
      <c r="D519" s="10"/>
      <c r="E519" s="10"/>
      <c r="F519" s="10" t="s">
        <v>20</v>
      </c>
      <c r="G519" s="10"/>
      <c r="H519" s="10" t="s">
        <v>4760</v>
      </c>
      <c r="I519" s="10" t="s">
        <v>4760</v>
      </c>
      <c r="J519" s="10" t="s">
        <v>5496</v>
      </c>
    </row>
    <row r="520" ht="28.5" spans="1:10">
      <c r="A520" s="38">
        <v>36</v>
      </c>
      <c r="B520" s="10" t="s">
        <v>5497</v>
      </c>
      <c r="C520" s="10" t="s">
        <v>5498</v>
      </c>
      <c r="D520" s="10"/>
      <c r="E520" s="43"/>
      <c r="F520" s="10" t="s">
        <v>20</v>
      </c>
      <c r="G520" s="47"/>
      <c r="H520" s="10" t="s">
        <v>4760</v>
      </c>
      <c r="I520" s="10" t="s">
        <v>4760</v>
      </c>
      <c r="J520" s="10" t="s">
        <v>5496</v>
      </c>
    </row>
    <row r="521" spans="1:10">
      <c r="A521" s="38">
        <v>37</v>
      </c>
      <c r="B521" s="10" t="s">
        <v>5499</v>
      </c>
      <c r="C521" s="10" t="s">
        <v>5500</v>
      </c>
      <c r="D521" s="10"/>
      <c r="E521" s="43"/>
      <c r="F521" s="10" t="s">
        <v>20</v>
      </c>
      <c r="G521" s="10"/>
      <c r="H521" s="10">
        <v>55</v>
      </c>
      <c r="I521" s="10">
        <v>55</v>
      </c>
      <c r="J521" s="10">
        <v>55</v>
      </c>
    </row>
    <row r="522" spans="1:10">
      <c r="A522" s="38">
        <v>38</v>
      </c>
      <c r="B522" s="10" t="s">
        <v>5501</v>
      </c>
      <c r="C522" s="10" t="s">
        <v>5502</v>
      </c>
      <c r="D522" s="10"/>
      <c r="E522" s="43"/>
      <c r="F522" s="10" t="s">
        <v>20</v>
      </c>
      <c r="G522" s="10"/>
      <c r="H522" s="10">
        <v>35</v>
      </c>
      <c r="I522" s="10">
        <v>35</v>
      </c>
      <c r="J522" s="10">
        <v>35</v>
      </c>
    </row>
    <row r="523" spans="1:10">
      <c r="A523" s="38">
        <v>39</v>
      </c>
      <c r="B523" s="10" t="s">
        <v>5503</v>
      </c>
      <c r="C523" s="10" t="s">
        <v>5504</v>
      </c>
      <c r="D523" s="10"/>
      <c r="E523" s="43"/>
      <c r="F523" s="10" t="s">
        <v>20</v>
      </c>
      <c r="G523" s="10"/>
      <c r="H523" s="10">
        <v>50</v>
      </c>
      <c r="I523" s="10">
        <v>50</v>
      </c>
      <c r="J523" s="10">
        <v>50</v>
      </c>
    </row>
    <row r="524" ht="28.5" spans="1:10">
      <c r="A524" s="38">
        <v>40</v>
      </c>
      <c r="B524" s="10" t="s">
        <v>5505</v>
      </c>
      <c r="C524" s="10" t="s">
        <v>5506</v>
      </c>
      <c r="D524" s="10"/>
      <c r="E524" s="10"/>
      <c r="F524" s="10" t="s">
        <v>20</v>
      </c>
      <c r="G524" s="10"/>
      <c r="H524" s="10" t="s">
        <v>4760</v>
      </c>
      <c r="I524" s="10" t="s">
        <v>4760</v>
      </c>
      <c r="J524" s="10" t="s">
        <v>5496</v>
      </c>
    </row>
    <row r="525" spans="1:10">
      <c r="A525" s="38">
        <v>41</v>
      </c>
      <c r="B525" s="10" t="s">
        <v>5507</v>
      </c>
      <c r="C525" s="10" t="s">
        <v>5508</v>
      </c>
      <c r="D525" s="10"/>
      <c r="E525" s="10"/>
      <c r="F525" s="10" t="s">
        <v>20</v>
      </c>
      <c r="G525" s="10"/>
      <c r="H525" s="10">
        <v>60</v>
      </c>
      <c r="I525" s="10">
        <v>60</v>
      </c>
      <c r="J525" s="10">
        <v>60</v>
      </c>
    </row>
    <row r="526" spans="1:10">
      <c r="A526" s="38">
        <v>42</v>
      </c>
      <c r="B526" s="10" t="s">
        <v>5509</v>
      </c>
      <c r="C526" s="10" t="s">
        <v>5510</v>
      </c>
      <c r="D526" s="10"/>
      <c r="E526" s="10"/>
      <c r="F526" s="10" t="s">
        <v>20</v>
      </c>
      <c r="G526" s="10"/>
      <c r="H526" s="10">
        <v>80</v>
      </c>
      <c r="I526" s="10">
        <v>80</v>
      </c>
      <c r="J526" s="10">
        <v>80</v>
      </c>
    </row>
    <row r="527" spans="1:10">
      <c r="A527" s="38">
        <v>43</v>
      </c>
      <c r="B527" s="10" t="s">
        <v>5511</v>
      </c>
      <c r="C527" s="10" t="s">
        <v>5512</v>
      </c>
      <c r="D527" s="10"/>
      <c r="E527" s="10"/>
      <c r="F527" s="10" t="s">
        <v>5513</v>
      </c>
      <c r="G527" s="10"/>
      <c r="H527" s="10">
        <v>25</v>
      </c>
      <c r="I527" s="10">
        <v>25</v>
      </c>
      <c r="J527" s="10">
        <v>25</v>
      </c>
    </row>
    <row r="528" spans="1:10">
      <c r="A528" s="38">
        <v>44</v>
      </c>
      <c r="B528" s="10" t="s">
        <v>5514</v>
      </c>
      <c r="C528" s="10" t="s">
        <v>5515</v>
      </c>
      <c r="D528" s="10"/>
      <c r="E528" s="43"/>
      <c r="F528" s="10" t="s">
        <v>20</v>
      </c>
      <c r="G528" s="10"/>
      <c r="H528" s="10">
        <v>140</v>
      </c>
      <c r="I528" s="10">
        <v>140</v>
      </c>
      <c r="J528" s="10">
        <v>140</v>
      </c>
    </row>
    <row r="529" spans="1:10">
      <c r="A529" s="38">
        <v>45</v>
      </c>
      <c r="B529" s="10" t="s">
        <v>5516</v>
      </c>
      <c r="C529" s="10" t="s">
        <v>5517</v>
      </c>
      <c r="D529" s="10"/>
      <c r="E529" s="10"/>
      <c r="F529" s="10" t="s">
        <v>20</v>
      </c>
      <c r="G529" s="10"/>
      <c r="H529" s="10">
        <v>45</v>
      </c>
      <c r="I529" s="10">
        <v>45</v>
      </c>
      <c r="J529" s="10">
        <v>45</v>
      </c>
    </row>
    <row r="530" spans="1:10">
      <c r="A530" s="38">
        <v>46</v>
      </c>
      <c r="B530" s="10" t="s">
        <v>5518</v>
      </c>
      <c r="C530" s="10" t="s">
        <v>5519</v>
      </c>
      <c r="D530" s="10"/>
      <c r="E530" s="10"/>
      <c r="F530" s="10" t="s">
        <v>20</v>
      </c>
      <c r="G530" s="10"/>
      <c r="H530" s="10">
        <v>80</v>
      </c>
      <c r="I530" s="10">
        <v>80</v>
      </c>
      <c r="J530" s="10">
        <v>80</v>
      </c>
    </row>
    <row r="531" spans="1:10">
      <c r="A531" s="38">
        <v>47</v>
      </c>
      <c r="B531" s="10" t="s">
        <v>5520</v>
      </c>
      <c r="C531" s="10" t="s">
        <v>5521</v>
      </c>
      <c r="D531" s="10"/>
      <c r="E531" s="10"/>
      <c r="F531" s="10" t="s">
        <v>20</v>
      </c>
      <c r="G531" s="10"/>
      <c r="H531" s="10">
        <v>65</v>
      </c>
      <c r="I531" s="10">
        <v>65</v>
      </c>
      <c r="J531" s="10">
        <v>65</v>
      </c>
    </row>
    <row r="532" spans="1:10">
      <c r="A532" s="38">
        <v>48</v>
      </c>
      <c r="B532" s="10" t="s">
        <v>5522</v>
      </c>
      <c r="C532" s="10" t="s">
        <v>5523</v>
      </c>
      <c r="D532" s="10"/>
      <c r="E532" s="43"/>
      <c r="F532" s="10" t="s">
        <v>20</v>
      </c>
      <c r="G532" s="10"/>
      <c r="H532" s="10">
        <v>80</v>
      </c>
      <c r="I532" s="10">
        <v>80</v>
      </c>
      <c r="J532" s="10">
        <v>80</v>
      </c>
    </row>
    <row r="533" spans="1:10">
      <c r="A533" s="38">
        <v>49</v>
      </c>
      <c r="B533" s="10" t="s">
        <v>5524</v>
      </c>
      <c r="C533" s="10" t="s">
        <v>5525</v>
      </c>
      <c r="D533" s="10"/>
      <c r="E533" s="10"/>
      <c r="F533" s="10" t="s">
        <v>20</v>
      </c>
      <c r="G533" s="10"/>
      <c r="H533" s="10">
        <v>80</v>
      </c>
      <c r="I533" s="10">
        <v>80</v>
      </c>
      <c r="J533" s="10">
        <v>80</v>
      </c>
    </row>
    <row r="534" spans="1:10">
      <c r="A534" s="38">
        <v>50</v>
      </c>
      <c r="B534" s="10" t="s">
        <v>5526</v>
      </c>
      <c r="C534" s="10" t="s">
        <v>5527</v>
      </c>
      <c r="D534" s="10"/>
      <c r="E534" s="10"/>
      <c r="F534" s="10" t="s">
        <v>20</v>
      </c>
      <c r="G534" s="10"/>
      <c r="H534" s="10">
        <v>60</v>
      </c>
      <c r="I534" s="10">
        <v>60</v>
      </c>
      <c r="J534" s="10">
        <v>60</v>
      </c>
    </row>
    <row r="535" spans="1:10">
      <c r="A535" s="38">
        <v>51</v>
      </c>
      <c r="B535" s="10" t="s">
        <v>5528</v>
      </c>
      <c r="C535" s="10" t="s">
        <v>5529</v>
      </c>
      <c r="D535" s="28"/>
      <c r="E535" s="10"/>
      <c r="F535" s="10" t="s">
        <v>20</v>
      </c>
      <c r="G535" s="10"/>
      <c r="H535" s="10">
        <v>55</v>
      </c>
      <c r="I535" s="10">
        <v>55</v>
      </c>
      <c r="J535" s="10">
        <v>55</v>
      </c>
    </row>
    <row r="536" spans="1:10">
      <c r="A536" s="38">
        <v>52</v>
      </c>
      <c r="B536" s="10" t="s">
        <v>5530</v>
      </c>
      <c r="C536" s="10" t="s">
        <v>5531</v>
      </c>
      <c r="D536" s="28"/>
      <c r="E536" s="10"/>
      <c r="F536" s="10" t="s">
        <v>292</v>
      </c>
      <c r="G536" s="10"/>
      <c r="H536" s="10">
        <v>70</v>
      </c>
      <c r="I536" s="10">
        <v>70</v>
      </c>
      <c r="J536" s="10">
        <v>70</v>
      </c>
    </row>
    <row r="537" spans="1:10">
      <c r="A537" s="38">
        <v>53</v>
      </c>
      <c r="B537" s="10" t="s">
        <v>5532</v>
      </c>
      <c r="C537" s="10" t="s">
        <v>5533</v>
      </c>
      <c r="D537" s="28"/>
      <c r="E537" s="10"/>
      <c r="F537" s="10" t="s">
        <v>5534</v>
      </c>
      <c r="G537" s="10"/>
      <c r="H537" s="10">
        <v>35</v>
      </c>
      <c r="I537" s="10">
        <v>35</v>
      </c>
      <c r="J537" s="10">
        <v>35</v>
      </c>
    </row>
    <row r="538" spans="1:10">
      <c r="A538" s="38">
        <v>54</v>
      </c>
      <c r="B538" s="10" t="s">
        <v>5535</v>
      </c>
      <c r="C538" s="10" t="s">
        <v>5536</v>
      </c>
      <c r="D538" s="28"/>
      <c r="E538" s="10"/>
      <c r="F538" s="10" t="s">
        <v>20</v>
      </c>
      <c r="G538" s="10"/>
      <c r="H538" s="10">
        <v>35</v>
      </c>
      <c r="I538" s="10">
        <v>35</v>
      </c>
      <c r="J538" s="10">
        <v>35</v>
      </c>
    </row>
    <row r="539" spans="1:10">
      <c r="A539" s="38">
        <v>55</v>
      </c>
      <c r="B539" s="10" t="s">
        <v>5537</v>
      </c>
      <c r="C539" s="10" t="s">
        <v>5538</v>
      </c>
      <c r="D539" s="28"/>
      <c r="E539" s="10"/>
      <c r="F539" s="30" t="s">
        <v>20</v>
      </c>
      <c r="G539" s="10"/>
      <c r="H539" s="10">
        <v>30</v>
      </c>
      <c r="I539" s="10">
        <v>30</v>
      </c>
      <c r="J539" s="10">
        <v>30</v>
      </c>
    </row>
    <row r="540" spans="1:10">
      <c r="A540" s="38">
        <v>56</v>
      </c>
      <c r="B540" s="10" t="s">
        <v>5539</v>
      </c>
      <c r="C540" s="10" t="s">
        <v>5540</v>
      </c>
      <c r="D540" s="28"/>
      <c r="E540" s="28"/>
      <c r="F540" s="28" t="s">
        <v>20</v>
      </c>
      <c r="G540" s="28"/>
      <c r="H540" s="10">
        <v>55</v>
      </c>
      <c r="I540" s="10">
        <v>55</v>
      </c>
      <c r="J540" s="10">
        <v>55</v>
      </c>
    </row>
    <row r="541" spans="1:10">
      <c r="A541" s="38">
        <v>57</v>
      </c>
      <c r="B541" s="10" t="s">
        <v>5541</v>
      </c>
      <c r="C541" s="10" t="s">
        <v>5542</v>
      </c>
      <c r="D541" s="28"/>
      <c r="E541" s="48"/>
      <c r="F541" s="28" t="s">
        <v>5534</v>
      </c>
      <c r="G541" s="28"/>
      <c r="H541" s="10">
        <v>30</v>
      </c>
      <c r="I541" s="10">
        <v>30</v>
      </c>
      <c r="J541" s="10">
        <v>30</v>
      </c>
    </row>
    <row r="542" spans="1:10">
      <c r="A542" s="38">
        <v>58</v>
      </c>
      <c r="B542" s="10" t="s">
        <v>5543</v>
      </c>
      <c r="C542" s="10" t="s">
        <v>5544</v>
      </c>
      <c r="D542" s="28"/>
      <c r="E542" s="28"/>
      <c r="F542" s="28" t="s">
        <v>20</v>
      </c>
      <c r="G542" s="28"/>
      <c r="H542" s="10">
        <v>45</v>
      </c>
      <c r="I542" s="10">
        <v>45</v>
      </c>
      <c r="J542" s="10">
        <v>45</v>
      </c>
    </row>
    <row r="543" spans="1:10">
      <c r="A543" s="38">
        <v>59</v>
      </c>
      <c r="B543" s="10" t="s">
        <v>5545</v>
      </c>
      <c r="C543" s="10" t="s">
        <v>5546</v>
      </c>
      <c r="D543" s="10"/>
      <c r="E543" s="48"/>
      <c r="F543" s="28" t="s">
        <v>20</v>
      </c>
      <c r="G543" s="28"/>
      <c r="H543" s="10">
        <v>45</v>
      </c>
      <c r="I543" s="10">
        <v>45</v>
      </c>
      <c r="J543" s="10">
        <v>45</v>
      </c>
    </row>
    <row r="544" spans="1:10">
      <c r="A544" s="38">
        <v>60</v>
      </c>
      <c r="B544" s="10" t="s">
        <v>5547</v>
      </c>
      <c r="C544" s="10" t="s">
        <v>5548</v>
      </c>
      <c r="D544" s="10"/>
      <c r="E544" s="48"/>
      <c r="F544" s="28" t="s">
        <v>20</v>
      </c>
      <c r="G544" s="28"/>
      <c r="H544" s="10">
        <v>45</v>
      </c>
      <c r="I544" s="10">
        <v>45</v>
      </c>
      <c r="J544" s="10">
        <v>45</v>
      </c>
    </row>
    <row r="545" spans="1:10">
      <c r="A545" s="38">
        <v>61</v>
      </c>
      <c r="B545" s="10" t="s">
        <v>5549</v>
      </c>
      <c r="C545" s="10" t="s">
        <v>5550</v>
      </c>
      <c r="D545" s="10"/>
      <c r="E545" s="48"/>
      <c r="F545" s="28" t="s">
        <v>20</v>
      </c>
      <c r="G545" s="28"/>
      <c r="H545" s="10">
        <v>45</v>
      </c>
      <c r="I545" s="10">
        <v>45</v>
      </c>
      <c r="J545" s="10">
        <v>45</v>
      </c>
    </row>
    <row r="546" spans="1:10">
      <c r="A546" s="38">
        <v>62</v>
      </c>
      <c r="B546" s="10" t="s">
        <v>5551</v>
      </c>
      <c r="C546" s="10" t="s">
        <v>5552</v>
      </c>
      <c r="D546" s="10"/>
      <c r="E546" s="28"/>
      <c r="F546" s="28" t="s">
        <v>20</v>
      </c>
      <c r="G546" s="28"/>
      <c r="H546" s="10">
        <v>45</v>
      </c>
      <c r="I546" s="10">
        <v>45</v>
      </c>
      <c r="J546" s="10">
        <v>45</v>
      </c>
    </row>
    <row r="547" spans="1:10">
      <c r="A547" s="38">
        <v>63</v>
      </c>
      <c r="B547" s="10" t="s">
        <v>5553</v>
      </c>
      <c r="C547" s="10" t="s">
        <v>5554</v>
      </c>
      <c r="D547" s="10"/>
      <c r="E547" s="28"/>
      <c r="F547" s="28" t="s">
        <v>20</v>
      </c>
      <c r="G547" s="28"/>
      <c r="H547" s="10">
        <v>30</v>
      </c>
      <c r="I547" s="10">
        <v>30</v>
      </c>
      <c r="J547" s="10">
        <v>30</v>
      </c>
    </row>
    <row r="548" ht="28.5" spans="1:10">
      <c r="A548" s="38">
        <v>64</v>
      </c>
      <c r="B548" s="10" t="s">
        <v>5555</v>
      </c>
      <c r="C548" s="10" t="s">
        <v>5556</v>
      </c>
      <c r="D548" s="10"/>
      <c r="E548" s="10"/>
      <c r="F548" s="10" t="s">
        <v>20</v>
      </c>
      <c r="G548" s="10"/>
      <c r="H548" s="10" t="s">
        <v>4760</v>
      </c>
      <c r="I548" s="10" t="s">
        <v>4760</v>
      </c>
      <c r="J548" s="10" t="s">
        <v>5496</v>
      </c>
    </row>
    <row r="549" spans="1:10">
      <c r="A549" s="38">
        <v>65</v>
      </c>
      <c r="B549" s="10" t="s">
        <v>5557</v>
      </c>
      <c r="C549" s="10" t="s">
        <v>5558</v>
      </c>
      <c r="D549" s="10"/>
      <c r="E549" s="10"/>
      <c r="F549" s="10" t="s">
        <v>20</v>
      </c>
      <c r="G549" s="10"/>
      <c r="H549" s="10">
        <v>55</v>
      </c>
      <c r="I549" s="10">
        <v>55</v>
      </c>
      <c r="J549" s="10">
        <v>55</v>
      </c>
    </row>
    <row r="550" spans="1:10">
      <c r="A550" s="38">
        <v>66</v>
      </c>
      <c r="B550" s="10" t="s">
        <v>5559</v>
      </c>
      <c r="C550" s="10" t="s">
        <v>5560</v>
      </c>
      <c r="D550" s="10"/>
      <c r="E550" s="43"/>
      <c r="F550" s="10" t="s">
        <v>20</v>
      </c>
      <c r="G550" s="10"/>
      <c r="H550" s="10">
        <v>60</v>
      </c>
      <c r="I550" s="10">
        <v>60</v>
      </c>
      <c r="J550" s="10">
        <v>60</v>
      </c>
    </row>
    <row r="551" spans="1:10">
      <c r="A551" s="38">
        <v>67</v>
      </c>
      <c r="B551" s="10" t="s">
        <v>5561</v>
      </c>
      <c r="C551" s="10" t="s">
        <v>5562</v>
      </c>
      <c r="D551" s="49"/>
      <c r="E551" s="43"/>
      <c r="F551" s="10" t="s">
        <v>20</v>
      </c>
      <c r="G551" s="10"/>
      <c r="H551" s="10">
        <v>15</v>
      </c>
      <c r="I551" s="10">
        <v>15</v>
      </c>
      <c r="J551" s="10">
        <v>15</v>
      </c>
    </row>
    <row r="552" ht="28.5" spans="1:10">
      <c r="A552" s="38">
        <v>68</v>
      </c>
      <c r="B552" s="10" t="s">
        <v>5563</v>
      </c>
      <c r="C552" s="10" t="s">
        <v>5564</v>
      </c>
      <c r="D552" s="49"/>
      <c r="E552" s="10"/>
      <c r="F552" s="10" t="s">
        <v>20</v>
      </c>
      <c r="G552" s="10"/>
      <c r="H552" s="10" t="s">
        <v>4796</v>
      </c>
      <c r="I552" s="10" t="s">
        <v>4796</v>
      </c>
      <c r="J552" s="10" t="s">
        <v>5565</v>
      </c>
    </row>
    <row r="553" ht="28.5" spans="1:10">
      <c r="A553" s="38">
        <v>69</v>
      </c>
      <c r="B553" s="10" t="s">
        <v>5566</v>
      </c>
      <c r="C553" s="10" t="s">
        <v>5567</v>
      </c>
      <c r="D553" s="49"/>
      <c r="E553" s="10"/>
      <c r="F553" s="10" t="s">
        <v>20</v>
      </c>
      <c r="G553" s="10"/>
      <c r="H553" s="10" t="s">
        <v>4760</v>
      </c>
      <c r="I553" s="10" t="s">
        <v>4760</v>
      </c>
      <c r="J553" s="10" t="s">
        <v>5496</v>
      </c>
    </row>
    <row r="554" ht="28.5" spans="1:10">
      <c r="A554" s="38">
        <v>70</v>
      </c>
      <c r="B554" s="10" t="s">
        <v>5568</v>
      </c>
      <c r="C554" s="10" t="s">
        <v>5569</v>
      </c>
      <c r="D554" s="49"/>
      <c r="E554" s="10"/>
      <c r="F554" s="10" t="s">
        <v>20</v>
      </c>
      <c r="G554" s="10"/>
      <c r="H554" s="10" t="s">
        <v>4760</v>
      </c>
      <c r="I554" s="10" t="s">
        <v>4760</v>
      </c>
      <c r="J554" s="10" t="s">
        <v>5496</v>
      </c>
    </row>
    <row r="555" ht="28.5" spans="1:10">
      <c r="A555" s="38">
        <v>71</v>
      </c>
      <c r="B555" s="10" t="s">
        <v>5570</v>
      </c>
      <c r="C555" s="10" t="s">
        <v>5571</v>
      </c>
      <c r="D555" s="49"/>
      <c r="E555" s="10"/>
      <c r="F555" s="10" t="s">
        <v>20</v>
      </c>
      <c r="G555" s="10"/>
      <c r="H555" s="10" t="s">
        <v>4760</v>
      </c>
      <c r="I555" s="10" t="s">
        <v>4760</v>
      </c>
      <c r="J555" s="10" t="s">
        <v>5496</v>
      </c>
    </row>
    <row r="556" spans="1:10">
      <c r="A556" s="38">
        <v>72</v>
      </c>
      <c r="B556" s="50" t="s">
        <v>5572</v>
      </c>
      <c r="C556" s="50" t="s">
        <v>5573</v>
      </c>
      <c r="D556" s="49"/>
      <c r="E556" s="50"/>
      <c r="F556" s="50" t="s">
        <v>20</v>
      </c>
      <c r="G556" s="51"/>
      <c r="H556" s="50" t="s">
        <v>4760</v>
      </c>
      <c r="I556" s="50" t="s">
        <v>4760</v>
      </c>
      <c r="J556" s="50" t="s">
        <v>4760</v>
      </c>
    </row>
    <row r="557" spans="1:10">
      <c r="A557" s="38">
        <v>73</v>
      </c>
      <c r="B557" s="49" t="s">
        <v>5574</v>
      </c>
      <c r="C557" s="49" t="s">
        <v>5575</v>
      </c>
      <c r="D557" s="49"/>
      <c r="E557" s="49"/>
      <c r="F557" s="49" t="s">
        <v>20</v>
      </c>
      <c r="G557" s="49"/>
      <c r="H557" s="49" t="s">
        <v>4760</v>
      </c>
      <c r="I557" s="49" t="s">
        <v>4760</v>
      </c>
      <c r="J557" s="49" t="s">
        <v>4760</v>
      </c>
    </row>
    <row r="558" spans="1:10">
      <c r="A558" s="38">
        <v>74</v>
      </c>
      <c r="B558" s="49" t="s">
        <v>5576</v>
      </c>
      <c r="C558" s="49" t="s">
        <v>5577</v>
      </c>
      <c r="D558" s="49"/>
      <c r="E558" s="49"/>
      <c r="F558" s="49" t="s">
        <v>20</v>
      </c>
      <c r="G558" s="49"/>
      <c r="H558" s="49" t="s">
        <v>4760</v>
      </c>
      <c r="I558" s="49" t="s">
        <v>4760</v>
      </c>
      <c r="J558" s="49" t="s">
        <v>4760</v>
      </c>
    </row>
    <row r="559" spans="1:10">
      <c r="A559" s="38">
        <v>75</v>
      </c>
      <c r="B559" s="49" t="s">
        <v>5578</v>
      </c>
      <c r="C559" s="49" t="s">
        <v>5579</v>
      </c>
      <c r="D559" s="49"/>
      <c r="E559" s="49"/>
      <c r="F559" s="49" t="s">
        <v>20</v>
      </c>
      <c r="G559" s="28"/>
      <c r="H559" s="49" t="s">
        <v>4760</v>
      </c>
      <c r="I559" s="49" t="s">
        <v>4760</v>
      </c>
      <c r="J559" s="49" t="s">
        <v>4760</v>
      </c>
    </row>
    <row r="560" spans="1:10">
      <c r="A560" s="38">
        <v>76</v>
      </c>
      <c r="B560" s="49" t="s">
        <v>3248</v>
      </c>
      <c r="C560" s="49" t="s">
        <v>3249</v>
      </c>
      <c r="D560" s="49"/>
      <c r="E560" s="49"/>
      <c r="F560" s="49" t="s">
        <v>20</v>
      </c>
      <c r="G560" s="49"/>
      <c r="H560" s="49">
        <v>60</v>
      </c>
      <c r="I560" s="49">
        <v>60</v>
      </c>
      <c r="J560" s="49">
        <v>60</v>
      </c>
    </row>
    <row r="561" spans="1:10">
      <c r="A561" s="38">
        <v>77</v>
      </c>
      <c r="B561" s="49" t="s">
        <v>5580</v>
      </c>
      <c r="C561" s="49" t="s">
        <v>5581</v>
      </c>
      <c r="D561" s="49"/>
      <c r="E561" s="49"/>
      <c r="F561" s="49" t="s">
        <v>5582</v>
      </c>
      <c r="G561" s="49"/>
      <c r="H561" s="49">
        <v>260</v>
      </c>
      <c r="I561" s="49">
        <v>260</v>
      </c>
      <c r="J561" s="49">
        <v>260</v>
      </c>
    </row>
    <row r="562" spans="1:10">
      <c r="A562" s="38">
        <v>78</v>
      </c>
      <c r="B562" s="49" t="s">
        <v>5583</v>
      </c>
      <c r="C562" s="49" t="s">
        <v>5584</v>
      </c>
      <c r="D562" s="49"/>
      <c r="E562" s="49"/>
      <c r="F562" s="49" t="s">
        <v>5582</v>
      </c>
      <c r="G562" s="28"/>
      <c r="H562" s="49">
        <v>580</v>
      </c>
      <c r="I562" s="49">
        <v>580</v>
      </c>
      <c r="J562" s="49">
        <v>580</v>
      </c>
    </row>
    <row r="563" spans="1:10">
      <c r="A563" s="38">
        <v>79</v>
      </c>
      <c r="B563" s="49" t="s">
        <v>5585</v>
      </c>
      <c r="C563" s="49" t="s">
        <v>5586</v>
      </c>
      <c r="D563" s="49"/>
      <c r="E563" s="49"/>
      <c r="F563" s="49" t="s">
        <v>5582</v>
      </c>
      <c r="G563" s="49"/>
      <c r="H563" s="49">
        <v>720</v>
      </c>
      <c r="I563" s="49">
        <v>720</v>
      </c>
      <c r="J563" s="49">
        <v>720</v>
      </c>
    </row>
    <row r="564" ht="38" customHeight="1" spans="1:10">
      <c r="A564" s="38">
        <v>80</v>
      </c>
      <c r="B564" s="49" t="s">
        <v>5587</v>
      </c>
      <c r="C564" s="52" t="s">
        <v>5588</v>
      </c>
      <c r="D564" s="49"/>
      <c r="E564" s="49"/>
      <c r="F564" s="49" t="s">
        <v>5582</v>
      </c>
      <c r="G564" s="49"/>
      <c r="H564" s="49">
        <v>980</v>
      </c>
      <c r="I564" s="49">
        <v>980</v>
      </c>
      <c r="J564" s="49">
        <v>980</v>
      </c>
    </row>
    <row r="565" spans="1:10">
      <c r="A565" s="38">
        <v>81</v>
      </c>
      <c r="B565" s="49" t="s">
        <v>5589</v>
      </c>
      <c r="C565" s="49" t="s">
        <v>5590</v>
      </c>
      <c r="D565" s="49"/>
      <c r="E565" s="49"/>
      <c r="F565" s="49" t="s">
        <v>20</v>
      </c>
      <c r="G565" s="28"/>
      <c r="H565" s="49">
        <v>70</v>
      </c>
      <c r="I565" s="49">
        <v>70</v>
      </c>
      <c r="J565" s="49">
        <v>70</v>
      </c>
    </row>
    <row r="566" spans="1:10">
      <c r="A566" s="38">
        <v>82</v>
      </c>
      <c r="B566" s="49" t="s">
        <v>5591</v>
      </c>
      <c r="C566" s="49" t="s">
        <v>5592</v>
      </c>
      <c r="D566" s="49"/>
      <c r="E566" s="49"/>
      <c r="F566" s="49" t="s">
        <v>20</v>
      </c>
      <c r="G566" s="49"/>
      <c r="H566" s="49">
        <v>60</v>
      </c>
      <c r="I566" s="49">
        <v>60</v>
      </c>
      <c r="J566" s="49">
        <v>60</v>
      </c>
    </row>
    <row r="567" ht="28.5" spans="1:10">
      <c r="A567" s="38">
        <v>83</v>
      </c>
      <c r="B567" s="49" t="s">
        <v>5593</v>
      </c>
      <c r="C567" s="49" t="s">
        <v>5594</v>
      </c>
      <c r="D567" s="49"/>
      <c r="E567" s="49"/>
      <c r="F567" s="49" t="s">
        <v>20</v>
      </c>
      <c r="G567" s="49"/>
      <c r="H567" s="49" t="s">
        <v>4760</v>
      </c>
      <c r="I567" s="49" t="s">
        <v>4760</v>
      </c>
      <c r="J567" s="28" t="s">
        <v>5595</v>
      </c>
    </row>
    <row r="568" spans="1:10">
      <c r="A568" s="38">
        <v>84</v>
      </c>
      <c r="B568" s="49" t="s">
        <v>5596</v>
      </c>
      <c r="C568" s="49" t="s">
        <v>5597</v>
      </c>
      <c r="D568" s="49"/>
      <c r="E568" s="49"/>
      <c r="F568" s="49" t="s">
        <v>20</v>
      </c>
      <c r="G568" s="49"/>
      <c r="H568" s="49">
        <v>35</v>
      </c>
      <c r="I568" s="49">
        <v>35</v>
      </c>
      <c r="J568" s="49">
        <v>35</v>
      </c>
    </row>
    <row r="569" spans="1:10">
      <c r="A569" s="38">
        <v>85</v>
      </c>
      <c r="B569" s="49" t="s">
        <v>5598</v>
      </c>
      <c r="C569" s="49" t="s">
        <v>5599</v>
      </c>
      <c r="D569" s="49"/>
      <c r="E569" s="49"/>
      <c r="F569" s="49" t="s">
        <v>20</v>
      </c>
      <c r="G569" s="28"/>
      <c r="H569" s="49" t="s">
        <v>4760</v>
      </c>
      <c r="I569" s="49" t="s">
        <v>4760</v>
      </c>
      <c r="J569" s="49" t="s">
        <v>4760</v>
      </c>
    </row>
    <row r="570" ht="28.5" spans="1:10">
      <c r="A570" s="38">
        <v>86</v>
      </c>
      <c r="B570" s="49" t="s">
        <v>5600</v>
      </c>
      <c r="C570" s="49" t="s">
        <v>5601</v>
      </c>
      <c r="D570" s="28"/>
      <c r="E570" s="49"/>
      <c r="F570" s="49" t="s">
        <v>20</v>
      </c>
      <c r="G570" s="49"/>
      <c r="H570" s="49" t="s">
        <v>4760</v>
      </c>
      <c r="I570" s="49" t="s">
        <v>4760</v>
      </c>
      <c r="J570" s="28" t="s">
        <v>5595</v>
      </c>
    </row>
    <row r="571" ht="28.5" spans="1:10">
      <c r="A571" s="38">
        <v>87</v>
      </c>
      <c r="B571" s="49" t="s">
        <v>5602</v>
      </c>
      <c r="C571" s="49" t="s">
        <v>5603</v>
      </c>
      <c r="D571" s="28"/>
      <c r="E571" s="49"/>
      <c r="F571" s="49" t="s">
        <v>20</v>
      </c>
      <c r="G571" s="49"/>
      <c r="H571" s="49" t="s">
        <v>4760</v>
      </c>
      <c r="I571" s="49" t="s">
        <v>4760</v>
      </c>
      <c r="J571" s="28" t="s">
        <v>5595</v>
      </c>
    </row>
    <row r="572" ht="28.5" spans="1:10">
      <c r="A572" s="38">
        <v>88</v>
      </c>
      <c r="B572" s="49" t="s">
        <v>5604</v>
      </c>
      <c r="C572" s="49" t="s">
        <v>5605</v>
      </c>
      <c r="D572" s="28"/>
      <c r="E572" s="49"/>
      <c r="F572" s="49" t="s">
        <v>20</v>
      </c>
      <c r="G572" s="49"/>
      <c r="H572" s="49" t="s">
        <v>4760</v>
      </c>
      <c r="I572" s="49" t="s">
        <v>4760</v>
      </c>
      <c r="J572" s="28" t="s">
        <v>5595</v>
      </c>
    </row>
    <row r="573" spans="1:10">
      <c r="A573" s="38">
        <v>89</v>
      </c>
      <c r="B573" s="49" t="s">
        <v>5606</v>
      </c>
      <c r="C573" s="49" t="s">
        <v>5607</v>
      </c>
      <c r="D573" s="49"/>
      <c r="E573" s="49"/>
      <c r="F573" s="49" t="s">
        <v>20</v>
      </c>
      <c r="G573" s="49"/>
      <c r="H573" s="49">
        <v>20</v>
      </c>
      <c r="I573" s="49">
        <v>20</v>
      </c>
      <c r="J573" s="49">
        <v>20</v>
      </c>
    </row>
    <row r="574" spans="1:10">
      <c r="A574" s="38">
        <v>90</v>
      </c>
      <c r="B574" s="49" t="s">
        <v>5608</v>
      </c>
      <c r="C574" s="49" t="s">
        <v>5609</v>
      </c>
      <c r="D574" s="49"/>
      <c r="E574" s="49"/>
      <c r="F574" s="49" t="s">
        <v>20</v>
      </c>
      <c r="G574" s="49"/>
      <c r="H574" s="49">
        <v>20</v>
      </c>
      <c r="I574" s="49">
        <v>20</v>
      </c>
      <c r="J574" s="49">
        <v>20</v>
      </c>
    </row>
    <row r="575" ht="28.5" spans="1:10">
      <c r="A575" s="38">
        <v>91</v>
      </c>
      <c r="B575" s="49" t="s">
        <v>5610</v>
      </c>
      <c r="C575" s="49" t="s">
        <v>5611</v>
      </c>
      <c r="D575" s="49"/>
      <c r="E575" s="49"/>
      <c r="F575" s="49" t="s">
        <v>20</v>
      </c>
      <c r="G575" s="28"/>
      <c r="H575" s="49" t="s">
        <v>4796</v>
      </c>
      <c r="I575" s="49" t="s">
        <v>4796</v>
      </c>
      <c r="J575" s="28" t="s">
        <v>5612</v>
      </c>
    </row>
    <row r="576" spans="1:10">
      <c r="A576" s="38">
        <v>92</v>
      </c>
      <c r="B576" s="49" t="s">
        <v>4542</v>
      </c>
      <c r="C576" s="28" t="s">
        <v>5613</v>
      </c>
      <c r="D576" s="49"/>
      <c r="E576" s="49"/>
      <c r="F576" s="49" t="s">
        <v>20</v>
      </c>
      <c r="G576" s="49"/>
      <c r="H576" s="49">
        <v>30</v>
      </c>
      <c r="I576" s="49">
        <v>30</v>
      </c>
      <c r="J576" s="49">
        <v>30</v>
      </c>
    </row>
    <row r="577" spans="1:10">
      <c r="A577" s="38">
        <v>93</v>
      </c>
      <c r="B577" s="49" t="s">
        <v>5614</v>
      </c>
      <c r="C577" s="49" t="s">
        <v>5615</v>
      </c>
      <c r="D577" s="49"/>
      <c r="E577" s="49"/>
      <c r="F577" s="49" t="s">
        <v>20</v>
      </c>
      <c r="G577" s="49"/>
      <c r="H577" s="49">
        <v>20</v>
      </c>
      <c r="I577" s="49">
        <v>20</v>
      </c>
      <c r="J577" s="49">
        <v>20</v>
      </c>
    </row>
    <row r="578" spans="1:10">
      <c r="A578" s="38">
        <v>94</v>
      </c>
      <c r="B578" s="28" t="s">
        <v>5616</v>
      </c>
      <c r="C578" s="28" t="s">
        <v>5617</v>
      </c>
      <c r="D578" s="49"/>
      <c r="E578" s="28"/>
      <c r="F578" s="28" t="s">
        <v>5618</v>
      </c>
      <c r="G578" s="28"/>
      <c r="H578" s="28">
        <v>35</v>
      </c>
      <c r="I578" s="28">
        <v>35</v>
      </c>
      <c r="J578" s="28">
        <v>35</v>
      </c>
    </row>
    <row r="579" ht="28.5" spans="1:10">
      <c r="A579" s="38">
        <v>95</v>
      </c>
      <c r="B579" s="28" t="s">
        <v>5619</v>
      </c>
      <c r="C579" s="28" t="s">
        <v>5620</v>
      </c>
      <c r="D579" s="49"/>
      <c r="E579" s="28"/>
      <c r="F579" s="28" t="s">
        <v>20</v>
      </c>
      <c r="G579" s="28"/>
      <c r="H579" s="28" t="s">
        <v>4796</v>
      </c>
      <c r="I579" s="28" t="s">
        <v>4796</v>
      </c>
      <c r="J579" s="28" t="s">
        <v>5621</v>
      </c>
    </row>
    <row r="580" spans="1:10">
      <c r="A580" s="38">
        <v>96</v>
      </c>
      <c r="B580" s="49" t="s">
        <v>5622</v>
      </c>
      <c r="C580" s="49" t="s">
        <v>5623</v>
      </c>
      <c r="D580" s="49"/>
      <c r="E580" s="49"/>
      <c r="F580" s="49" t="s">
        <v>20</v>
      </c>
      <c r="G580" s="49"/>
      <c r="H580" s="49" t="s">
        <v>4760</v>
      </c>
      <c r="I580" s="49" t="s">
        <v>4760</v>
      </c>
      <c r="J580" s="49" t="s">
        <v>4760</v>
      </c>
    </row>
    <row r="581" ht="28.5" spans="1:10">
      <c r="A581" s="38">
        <v>97</v>
      </c>
      <c r="B581" s="49" t="s">
        <v>5624</v>
      </c>
      <c r="C581" s="49" t="s">
        <v>5625</v>
      </c>
      <c r="D581" s="49"/>
      <c r="E581" s="49"/>
      <c r="F581" s="49" t="s">
        <v>20</v>
      </c>
      <c r="G581" s="49"/>
      <c r="H581" s="49" t="s">
        <v>4760</v>
      </c>
      <c r="I581" s="49" t="s">
        <v>4760</v>
      </c>
      <c r="J581" s="28" t="s">
        <v>5595</v>
      </c>
    </row>
    <row r="582" spans="1:10">
      <c r="A582" s="38">
        <v>98</v>
      </c>
      <c r="B582" s="49" t="s">
        <v>5626</v>
      </c>
      <c r="C582" s="49" t="s">
        <v>5627</v>
      </c>
      <c r="D582" s="49"/>
      <c r="E582" s="49"/>
      <c r="F582" s="49" t="s">
        <v>20</v>
      </c>
      <c r="G582" s="49"/>
      <c r="H582" s="49" t="s">
        <v>4760</v>
      </c>
      <c r="I582" s="49" t="s">
        <v>4760</v>
      </c>
      <c r="J582" s="49" t="s">
        <v>4760</v>
      </c>
    </row>
    <row r="583" spans="1:10">
      <c r="A583" s="38">
        <v>99</v>
      </c>
      <c r="B583" s="49" t="s">
        <v>5628</v>
      </c>
      <c r="C583" s="49" t="s">
        <v>5629</v>
      </c>
      <c r="D583" s="28"/>
      <c r="E583" s="49"/>
      <c r="F583" s="49" t="s">
        <v>20</v>
      </c>
      <c r="G583" s="49"/>
      <c r="H583" s="49">
        <v>90</v>
      </c>
      <c r="I583" s="49">
        <v>90</v>
      </c>
      <c r="J583" s="49">
        <v>90</v>
      </c>
    </row>
    <row r="584" spans="1:10">
      <c r="A584" s="38">
        <v>100</v>
      </c>
      <c r="B584" s="49" t="s">
        <v>5630</v>
      </c>
      <c r="C584" s="49" t="s">
        <v>5631</v>
      </c>
      <c r="D584" s="49"/>
      <c r="E584" s="49"/>
      <c r="F584" s="49" t="s">
        <v>20</v>
      </c>
      <c r="G584" s="49"/>
      <c r="H584" s="49" t="s">
        <v>4760</v>
      </c>
      <c r="I584" s="49" t="s">
        <v>4760</v>
      </c>
      <c r="J584" s="49" t="s">
        <v>4760</v>
      </c>
    </row>
    <row r="585" spans="1:10">
      <c r="A585" s="38">
        <v>101</v>
      </c>
      <c r="B585" s="49" t="s">
        <v>5632</v>
      </c>
      <c r="C585" s="49" t="s">
        <v>5633</v>
      </c>
      <c r="D585" s="49"/>
      <c r="E585" s="49"/>
      <c r="F585" s="49" t="s">
        <v>20</v>
      </c>
      <c r="G585" s="49"/>
      <c r="H585" s="49">
        <v>35</v>
      </c>
      <c r="I585" s="49">
        <v>35</v>
      </c>
      <c r="J585" s="49">
        <v>35</v>
      </c>
    </row>
    <row r="586" spans="1:10">
      <c r="A586" s="38">
        <v>102</v>
      </c>
      <c r="B586" s="49" t="s">
        <v>5634</v>
      </c>
      <c r="C586" s="49" t="s">
        <v>5635</v>
      </c>
      <c r="D586" s="49"/>
      <c r="E586" s="49"/>
      <c r="F586" s="49" t="s">
        <v>20</v>
      </c>
      <c r="G586" s="49"/>
      <c r="H586" s="49" t="s">
        <v>5636</v>
      </c>
      <c r="I586" s="49">
        <v>40</v>
      </c>
      <c r="J586" s="49">
        <v>40</v>
      </c>
    </row>
    <row r="587" spans="1:10">
      <c r="A587" s="38">
        <v>103</v>
      </c>
      <c r="B587" s="49" t="s">
        <v>5637</v>
      </c>
      <c r="C587" s="49" t="s">
        <v>5638</v>
      </c>
      <c r="D587" s="49"/>
      <c r="E587" s="49"/>
      <c r="F587" s="49" t="s">
        <v>20</v>
      </c>
      <c r="G587" s="49"/>
      <c r="H587" s="49">
        <v>35</v>
      </c>
      <c r="I587" s="49">
        <v>35</v>
      </c>
      <c r="J587" s="49">
        <v>35</v>
      </c>
    </row>
    <row r="588" spans="1:10">
      <c r="A588" s="38">
        <v>104</v>
      </c>
      <c r="B588" s="49" t="s">
        <v>5639</v>
      </c>
      <c r="C588" s="49" t="s">
        <v>5640</v>
      </c>
      <c r="D588" s="28"/>
      <c r="E588" s="49"/>
      <c r="F588" s="49" t="s">
        <v>20</v>
      </c>
      <c r="G588" s="28"/>
      <c r="H588" s="49">
        <v>40</v>
      </c>
      <c r="I588" s="49">
        <v>40</v>
      </c>
      <c r="J588" s="49">
        <v>40</v>
      </c>
    </row>
    <row r="589" ht="28.5" spans="1:10">
      <c r="A589" s="38">
        <v>105</v>
      </c>
      <c r="B589" s="49" t="s">
        <v>5641</v>
      </c>
      <c r="C589" s="49" t="s">
        <v>5642</v>
      </c>
      <c r="D589" s="49"/>
      <c r="E589" s="49"/>
      <c r="F589" s="49" t="s">
        <v>20</v>
      </c>
      <c r="G589" s="28"/>
      <c r="H589" s="49" t="s">
        <v>4760</v>
      </c>
      <c r="I589" s="49" t="s">
        <v>4760</v>
      </c>
      <c r="J589" s="28" t="s">
        <v>5595</v>
      </c>
    </row>
    <row r="590" spans="1:10">
      <c r="A590" s="38">
        <v>106</v>
      </c>
      <c r="B590" s="49" t="s">
        <v>5643</v>
      </c>
      <c r="C590" s="49" t="s">
        <v>5644</v>
      </c>
      <c r="D590" s="49"/>
      <c r="E590" s="49"/>
      <c r="F590" s="49" t="s">
        <v>20</v>
      </c>
      <c r="G590" s="28"/>
      <c r="H590" s="49">
        <v>45</v>
      </c>
      <c r="I590" s="49">
        <v>45</v>
      </c>
      <c r="J590" s="49">
        <v>45</v>
      </c>
    </row>
    <row r="591" spans="1:10">
      <c r="A591" s="38">
        <v>107</v>
      </c>
      <c r="B591" s="49" t="s">
        <v>5645</v>
      </c>
      <c r="C591" s="49" t="s">
        <v>5646</v>
      </c>
      <c r="D591" s="49"/>
      <c r="E591" s="49"/>
      <c r="F591" s="49" t="s">
        <v>20</v>
      </c>
      <c r="G591" s="28"/>
      <c r="H591" s="49">
        <v>180</v>
      </c>
      <c r="I591" s="49">
        <v>180</v>
      </c>
      <c r="J591" s="49">
        <v>180</v>
      </c>
    </row>
    <row r="592" spans="1:10">
      <c r="A592" s="38">
        <v>108</v>
      </c>
      <c r="B592" s="49" t="s">
        <v>5647</v>
      </c>
      <c r="C592" s="49" t="s">
        <v>5648</v>
      </c>
      <c r="D592" s="49"/>
      <c r="E592" s="49"/>
      <c r="F592" s="49" t="s">
        <v>20</v>
      </c>
      <c r="G592" s="28"/>
      <c r="H592" s="49">
        <v>45</v>
      </c>
      <c r="I592" s="49">
        <v>45</v>
      </c>
      <c r="J592" s="49">
        <v>45</v>
      </c>
    </row>
    <row r="593" spans="1:10">
      <c r="A593" s="38">
        <v>109</v>
      </c>
      <c r="B593" s="49" t="s">
        <v>5649</v>
      </c>
      <c r="C593" s="49" t="s">
        <v>5650</v>
      </c>
      <c r="D593" s="49"/>
      <c r="E593" s="49"/>
      <c r="F593" s="49" t="s">
        <v>20</v>
      </c>
      <c r="G593" s="28"/>
      <c r="H593" s="49">
        <v>60</v>
      </c>
      <c r="I593" s="49">
        <v>60</v>
      </c>
      <c r="J593" s="49">
        <v>60</v>
      </c>
    </row>
    <row r="594" spans="1:10">
      <c r="A594" s="38">
        <v>110</v>
      </c>
      <c r="B594" s="49" t="s">
        <v>5651</v>
      </c>
      <c r="C594" s="49" t="s">
        <v>5652</v>
      </c>
      <c r="D594" s="49"/>
      <c r="E594" s="49"/>
      <c r="F594" s="49" t="s">
        <v>20</v>
      </c>
      <c r="G594" s="28"/>
      <c r="H594" s="49">
        <v>60</v>
      </c>
      <c r="I594" s="49">
        <v>60</v>
      </c>
      <c r="J594" s="49">
        <v>60</v>
      </c>
    </row>
    <row r="595" spans="1:10">
      <c r="A595" s="38">
        <v>111</v>
      </c>
      <c r="B595" s="49" t="s">
        <v>5653</v>
      </c>
      <c r="C595" s="49" t="s">
        <v>5654</v>
      </c>
      <c r="D595" s="53"/>
      <c r="E595" s="49"/>
      <c r="F595" s="49" t="s">
        <v>20</v>
      </c>
      <c r="G595" s="28"/>
      <c r="H595" s="49">
        <v>60</v>
      </c>
      <c r="I595" s="49">
        <v>60</v>
      </c>
      <c r="J595" s="49">
        <v>60</v>
      </c>
    </row>
    <row r="596" spans="1:10">
      <c r="A596" s="38">
        <v>112</v>
      </c>
      <c r="B596" s="49" t="s">
        <v>5655</v>
      </c>
      <c r="C596" s="49" t="s">
        <v>5656</v>
      </c>
      <c r="D596" s="53"/>
      <c r="E596" s="49"/>
      <c r="F596" s="49" t="s">
        <v>20</v>
      </c>
      <c r="G596" s="28"/>
      <c r="H596" s="49" t="s">
        <v>4760</v>
      </c>
      <c r="I596" s="49" t="s">
        <v>4760</v>
      </c>
      <c r="J596" s="49" t="s">
        <v>5657</v>
      </c>
    </row>
    <row r="597" ht="28.5" spans="1:10">
      <c r="A597" s="38">
        <v>113</v>
      </c>
      <c r="B597" s="49" t="s">
        <v>5658</v>
      </c>
      <c r="C597" s="49" t="s">
        <v>5659</v>
      </c>
      <c r="D597" s="53"/>
      <c r="E597" s="49"/>
      <c r="F597" s="49" t="s">
        <v>5534</v>
      </c>
      <c r="G597" s="28"/>
      <c r="H597" s="49" t="s">
        <v>4760</v>
      </c>
      <c r="I597" s="49" t="s">
        <v>4760</v>
      </c>
      <c r="J597" s="28" t="s">
        <v>5660</v>
      </c>
    </row>
    <row r="598" spans="1:10">
      <c r="A598" s="38">
        <v>114</v>
      </c>
      <c r="B598" s="28" t="s">
        <v>5661</v>
      </c>
      <c r="C598" s="28" t="s">
        <v>5662</v>
      </c>
      <c r="D598" s="53"/>
      <c r="E598" s="28"/>
      <c r="F598" s="28" t="s">
        <v>20</v>
      </c>
      <c r="G598" s="28"/>
      <c r="H598" s="28">
        <v>90</v>
      </c>
      <c r="I598" s="28">
        <v>90</v>
      </c>
      <c r="J598" s="28">
        <v>90</v>
      </c>
    </row>
    <row r="599" ht="28.5" spans="1:10">
      <c r="A599" s="38">
        <v>115</v>
      </c>
      <c r="B599" s="49" t="s">
        <v>5663</v>
      </c>
      <c r="C599" s="49" t="s">
        <v>5664</v>
      </c>
      <c r="D599" s="53"/>
      <c r="E599" s="49"/>
      <c r="F599" s="49" t="s">
        <v>20</v>
      </c>
      <c r="G599" s="28"/>
      <c r="H599" s="49" t="s">
        <v>4760</v>
      </c>
      <c r="I599" s="49" t="s">
        <v>4760</v>
      </c>
      <c r="J599" s="28" t="s">
        <v>5665</v>
      </c>
    </row>
    <row r="600" spans="1:10">
      <c r="A600" s="38">
        <v>116</v>
      </c>
      <c r="B600" s="49" t="s">
        <v>5666</v>
      </c>
      <c r="C600" s="49" t="s">
        <v>5667</v>
      </c>
      <c r="D600" s="53"/>
      <c r="E600" s="49"/>
      <c r="F600" s="49" t="s">
        <v>20</v>
      </c>
      <c r="G600" s="28"/>
      <c r="H600" s="49" t="s">
        <v>4760</v>
      </c>
      <c r="I600" s="49" t="s">
        <v>4760</v>
      </c>
      <c r="J600" s="49" t="s">
        <v>4760</v>
      </c>
    </row>
    <row r="601" ht="28.5" spans="1:10">
      <c r="A601" s="38">
        <v>117</v>
      </c>
      <c r="B601" s="49" t="s">
        <v>5668</v>
      </c>
      <c r="C601" s="49" t="s">
        <v>5669</v>
      </c>
      <c r="D601" s="53"/>
      <c r="E601" s="49"/>
      <c r="F601" s="49" t="s">
        <v>5534</v>
      </c>
      <c r="G601" s="28"/>
      <c r="H601" s="49" t="s">
        <v>4760</v>
      </c>
      <c r="I601" s="49" t="s">
        <v>4760</v>
      </c>
      <c r="J601" s="28" t="s">
        <v>5670</v>
      </c>
    </row>
    <row r="602" spans="1:10">
      <c r="A602" s="38">
        <v>118</v>
      </c>
      <c r="B602" s="49" t="s">
        <v>5671</v>
      </c>
      <c r="C602" s="49" t="s">
        <v>5672</v>
      </c>
      <c r="D602" s="53"/>
      <c r="E602" s="49"/>
      <c r="F602" s="49" t="s">
        <v>20</v>
      </c>
      <c r="G602" s="28"/>
      <c r="H602" s="49" t="s">
        <v>4760</v>
      </c>
      <c r="I602" s="49" t="s">
        <v>4760</v>
      </c>
      <c r="J602" s="49" t="s">
        <v>4760</v>
      </c>
    </row>
    <row r="603" spans="1:10">
      <c r="A603" s="38">
        <v>119</v>
      </c>
      <c r="B603" s="49" t="s">
        <v>5673</v>
      </c>
      <c r="C603" s="49" t="s">
        <v>5674</v>
      </c>
      <c r="D603" s="53"/>
      <c r="E603" s="49"/>
      <c r="F603" s="49" t="s">
        <v>20</v>
      </c>
      <c r="G603" s="28"/>
      <c r="H603" s="49" t="s">
        <v>4760</v>
      </c>
      <c r="I603" s="49" t="s">
        <v>4760</v>
      </c>
      <c r="J603" s="49" t="s">
        <v>4760</v>
      </c>
    </row>
    <row r="604" spans="1:10">
      <c r="A604" s="38">
        <v>120</v>
      </c>
      <c r="B604" s="49" t="s">
        <v>5675</v>
      </c>
      <c r="C604" s="49" t="s">
        <v>5676</v>
      </c>
      <c r="D604" s="53"/>
      <c r="E604" s="49"/>
      <c r="F604" s="49" t="s">
        <v>20</v>
      </c>
      <c r="G604" s="28"/>
      <c r="H604" s="49" t="s">
        <v>4760</v>
      </c>
      <c r="I604" s="49" t="s">
        <v>4760</v>
      </c>
      <c r="J604" s="49" t="s">
        <v>4760</v>
      </c>
    </row>
    <row r="605" spans="1:10">
      <c r="A605" s="38">
        <v>121</v>
      </c>
      <c r="B605" s="49" t="s">
        <v>5677</v>
      </c>
      <c r="C605" s="49" t="s">
        <v>5678</v>
      </c>
      <c r="D605" s="53"/>
      <c r="E605" s="49"/>
      <c r="F605" s="49" t="s">
        <v>20</v>
      </c>
      <c r="G605" s="28"/>
      <c r="H605" s="49" t="s">
        <v>4760</v>
      </c>
      <c r="I605" s="49" t="s">
        <v>4760</v>
      </c>
      <c r="J605" s="49" t="s">
        <v>4760</v>
      </c>
    </row>
    <row r="606" spans="1:10">
      <c r="A606" s="38">
        <v>122</v>
      </c>
      <c r="B606" s="49" t="s">
        <v>5679</v>
      </c>
      <c r="C606" s="49" t="s">
        <v>5680</v>
      </c>
      <c r="D606" s="53"/>
      <c r="E606" s="49"/>
      <c r="F606" s="49" t="s">
        <v>20</v>
      </c>
      <c r="G606" s="28"/>
      <c r="H606" s="49">
        <v>200</v>
      </c>
      <c r="I606" s="49">
        <v>200</v>
      </c>
      <c r="J606" s="49">
        <v>200</v>
      </c>
    </row>
    <row r="607" spans="1:10">
      <c r="A607" s="38">
        <v>123</v>
      </c>
      <c r="B607" s="49" t="s">
        <v>5681</v>
      </c>
      <c r="C607" s="49" t="s">
        <v>5682</v>
      </c>
      <c r="D607" s="53"/>
      <c r="E607" s="49"/>
      <c r="F607" s="49" t="s">
        <v>20</v>
      </c>
      <c r="G607" s="28"/>
      <c r="H607" s="49">
        <v>80</v>
      </c>
      <c r="I607" s="49">
        <v>80</v>
      </c>
      <c r="J607" s="49">
        <v>80</v>
      </c>
    </row>
    <row r="608" spans="1:10">
      <c r="A608" s="38">
        <v>124</v>
      </c>
      <c r="B608" s="49" t="s">
        <v>5683</v>
      </c>
      <c r="C608" s="49" t="s">
        <v>5684</v>
      </c>
      <c r="D608" s="53"/>
      <c r="E608" s="49"/>
      <c r="F608" s="49" t="s">
        <v>20</v>
      </c>
      <c r="G608" s="28"/>
      <c r="H608" s="49" t="s">
        <v>4760</v>
      </c>
      <c r="I608" s="49" t="s">
        <v>4760</v>
      </c>
      <c r="J608" s="49" t="s">
        <v>4760</v>
      </c>
    </row>
    <row r="609" spans="1:10">
      <c r="A609" s="38">
        <v>125</v>
      </c>
      <c r="B609" s="49" t="s">
        <v>5685</v>
      </c>
      <c r="C609" s="28" t="s">
        <v>5686</v>
      </c>
      <c r="D609" s="53"/>
      <c r="E609" s="49"/>
      <c r="F609" s="49" t="s">
        <v>20</v>
      </c>
      <c r="G609" s="28"/>
      <c r="H609" s="49" t="s">
        <v>4760</v>
      </c>
      <c r="I609" s="49" t="s">
        <v>4760</v>
      </c>
      <c r="J609" s="49" t="s">
        <v>4760</v>
      </c>
    </row>
    <row r="610" spans="1:10">
      <c r="A610" s="38">
        <v>126</v>
      </c>
      <c r="B610" s="49" t="s">
        <v>5687</v>
      </c>
      <c r="C610" s="28" t="s">
        <v>5688</v>
      </c>
      <c r="D610" s="53"/>
      <c r="E610" s="49"/>
      <c r="F610" s="49" t="s">
        <v>20</v>
      </c>
      <c r="G610" s="28"/>
      <c r="H610" s="49">
        <v>10</v>
      </c>
      <c r="I610" s="49">
        <v>10</v>
      </c>
      <c r="J610" s="49">
        <v>10</v>
      </c>
    </row>
    <row r="611" spans="1:10">
      <c r="A611" s="38">
        <v>127</v>
      </c>
      <c r="B611" s="49" t="s">
        <v>5689</v>
      </c>
      <c r="C611" s="49" t="s">
        <v>5690</v>
      </c>
      <c r="D611" s="53"/>
      <c r="E611" s="49"/>
      <c r="F611" s="49" t="s">
        <v>20</v>
      </c>
      <c r="G611" s="28"/>
      <c r="H611" s="49">
        <v>15</v>
      </c>
      <c r="I611" s="49">
        <v>15</v>
      </c>
      <c r="J611" s="49">
        <v>15</v>
      </c>
    </row>
    <row r="612" spans="1:10">
      <c r="A612" s="38">
        <v>128</v>
      </c>
      <c r="B612" s="49" t="s">
        <v>4569</v>
      </c>
      <c r="C612" s="49" t="s">
        <v>5691</v>
      </c>
      <c r="D612" s="53"/>
      <c r="E612" s="49"/>
      <c r="F612" s="49" t="s">
        <v>20</v>
      </c>
      <c r="G612" s="49"/>
      <c r="H612" s="49">
        <v>60</v>
      </c>
      <c r="I612" s="49">
        <v>60</v>
      </c>
      <c r="J612" s="49">
        <v>60</v>
      </c>
    </row>
    <row r="613" spans="1:10">
      <c r="A613" s="38">
        <v>129</v>
      </c>
      <c r="B613" s="49" t="s">
        <v>5692</v>
      </c>
      <c r="C613" s="49" t="s">
        <v>5693</v>
      </c>
      <c r="D613" s="53"/>
      <c r="E613" s="49"/>
      <c r="F613" s="49" t="s">
        <v>20</v>
      </c>
      <c r="G613" s="49"/>
      <c r="H613" s="49">
        <v>60</v>
      </c>
      <c r="I613" s="49">
        <v>60</v>
      </c>
      <c r="J613" s="49">
        <v>60</v>
      </c>
    </row>
    <row r="614" spans="1:10">
      <c r="A614" s="38">
        <v>130</v>
      </c>
      <c r="B614" s="54" t="s">
        <v>5694</v>
      </c>
      <c r="C614" s="50" t="s">
        <v>5695</v>
      </c>
      <c r="D614" s="55"/>
      <c r="E614" s="55"/>
      <c r="F614" s="50" t="s">
        <v>292</v>
      </c>
      <c r="G614" s="55"/>
      <c r="H614" s="50">
        <v>15</v>
      </c>
      <c r="I614" s="50">
        <v>15</v>
      </c>
      <c r="J614" s="50">
        <v>15</v>
      </c>
    </row>
    <row r="615" spans="1:10">
      <c r="A615" s="38">
        <v>131</v>
      </c>
      <c r="B615" s="56" t="s">
        <v>5696</v>
      </c>
      <c r="C615" s="49" t="s">
        <v>5697</v>
      </c>
      <c r="D615" s="49"/>
      <c r="E615" s="49"/>
      <c r="F615" s="49" t="s">
        <v>5698</v>
      </c>
      <c r="G615" s="49"/>
      <c r="H615" s="49">
        <v>5</v>
      </c>
      <c r="I615" s="49">
        <v>5</v>
      </c>
      <c r="J615" s="49">
        <v>5</v>
      </c>
    </row>
    <row r="616" spans="1:10">
      <c r="A616" s="38">
        <v>132</v>
      </c>
      <c r="B616" s="56" t="s">
        <v>5699</v>
      </c>
      <c r="C616" s="49" t="s">
        <v>5700</v>
      </c>
      <c r="D616" s="57"/>
      <c r="E616" s="57"/>
      <c r="F616" s="49" t="s">
        <v>2412</v>
      </c>
      <c r="G616" s="49"/>
      <c r="H616" s="49">
        <v>25</v>
      </c>
      <c r="I616" s="49">
        <v>25</v>
      </c>
      <c r="J616" s="49">
        <v>25</v>
      </c>
    </row>
    <row r="617" spans="1:10">
      <c r="A617" s="38">
        <v>133</v>
      </c>
      <c r="B617" s="56" t="s">
        <v>5701</v>
      </c>
      <c r="C617" s="49" t="s">
        <v>5702</v>
      </c>
      <c r="D617" s="49"/>
      <c r="E617" s="49"/>
      <c r="F617" s="49" t="s">
        <v>20</v>
      </c>
      <c r="G617" s="49"/>
      <c r="H617" s="49">
        <v>6</v>
      </c>
      <c r="I617" s="49">
        <v>6</v>
      </c>
      <c r="J617" s="49">
        <v>6</v>
      </c>
    </row>
    <row r="618" spans="1:10">
      <c r="A618" s="38">
        <v>134</v>
      </c>
      <c r="B618" s="56" t="s">
        <v>5703</v>
      </c>
      <c r="C618" s="49" t="s">
        <v>5704</v>
      </c>
      <c r="D618" s="49"/>
      <c r="E618" s="49"/>
      <c r="F618" s="49" t="s">
        <v>20</v>
      </c>
      <c r="G618" s="49"/>
      <c r="H618" s="49">
        <v>45</v>
      </c>
      <c r="I618" s="49">
        <v>45</v>
      </c>
      <c r="J618" s="49">
        <v>45</v>
      </c>
    </row>
  </sheetData>
  <mergeCells count="17">
    <mergeCell ref="A1:B1"/>
    <mergeCell ref="A2:J2"/>
    <mergeCell ref="H3:J3"/>
    <mergeCell ref="A5:J5"/>
    <mergeCell ref="A63:J63"/>
    <mergeCell ref="A138:J138"/>
    <mergeCell ref="A139:J139"/>
    <mergeCell ref="A269:J269"/>
    <mergeCell ref="A270:J270"/>
    <mergeCell ref="A484:J484"/>
    <mergeCell ref="A3:A4"/>
    <mergeCell ref="B3:B4"/>
    <mergeCell ref="C3:C4"/>
    <mergeCell ref="D3:D4"/>
    <mergeCell ref="E3:E4"/>
    <mergeCell ref="F3:F4"/>
    <mergeCell ref="G3:G4"/>
  </mergeCells>
  <conditionalFormatting sqref="B6">
    <cfRule type="duplicateValues" dxfId="1" priority="15"/>
  </conditionalFormatting>
  <conditionalFormatting sqref="E37">
    <cfRule type="duplicateValues" dxfId="0" priority="17"/>
  </conditionalFormatting>
  <conditionalFormatting sqref="H37:J37">
    <cfRule type="cellIs" dxfId="2" priority="16" stopIfTrue="1" operator="lessThan">
      <formula>0</formula>
    </cfRule>
  </conditionalFormatting>
  <conditionalFormatting sqref="B96">
    <cfRule type="duplicateValues" dxfId="1" priority="11"/>
  </conditionalFormatting>
  <conditionalFormatting sqref="B103">
    <cfRule type="duplicateValues" dxfId="1" priority="12"/>
  </conditionalFormatting>
  <conditionalFormatting sqref="B262">
    <cfRule type="duplicateValues" dxfId="0" priority="10"/>
  </conditionalFormatting>
  <conditionalFormatting sqref="B265">
    <cfRule type="duplicateValues" dxfId="0" priority="8"/>
  </conditionalFormatting>
  <conditionalFormatting sqref="B266">
    <cfRule type="duplicateValues" dxfId="0" priority="7"/>
  </conditionalFormatting>
  <conditionalFormatting sqref="B267">
    <cfRule type="duplicateValues" dxfId="0" priority="6"/>
  </conditionalFormatting>
  <conditionalFormatting sqref="B268">
    <cfRule type="duplicateValues" dxfId="0" priority="5"/>
  </conditionalFormatting>
  <conditionalFormatting sqref="B555">
    <cfRule type="duplicateValues" dxfId="1" priority="4"/>
  </conditionalFormatting>
  <conditionalFormatting sqref="B7:B58">
    <cfRule type="duplicateValues" dxfId="1" priority="18"/>
  </conditionalFormatting>
  <conditionalFormatting sqref="B263:B264">
    <cfRule type="duplicateValues" dxfId="0" priority="9"/>
  </conditionalFormatting>
  <conditionalFormatting sqref="C485:C618">
    <cfRule type="duplicateValues" dxfId="0" priority="1"/>
    <cfRule type="duplicateValues" dxfId="0" priority="3"/>
  </conditionalFormatting>
  <conditionalFormatting sqref="C485:C613">
    <cfRule type="duplicateValues" dxfId="0" priority="2"/>
  </conditionalFormatting>
  <conditionalFormatting sqref="B59:E59 G59">
    <cfRule type="duplicateValues" dxfId="1" priority="14"/>
  </conditionalFormatting>
  <conditionalFormatting sqref="B60:E62">
    <cfRule type="duplicateValues" dxfId="1" priority="13"/>
  </conditionalFormatting>
  <printOptions horizontalCentered="1"/>
  <pageMargins left="0.393055555555556" right="0.393055555555556" top="1" bottom="1" header="0.5" footer="0.5"/>
  <pageSetup paperSize="9" scale="58"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G122"/>
  <sheetViews>
    <sheetView workbookViewId="0">
      <pane ySplit="4" topLeftCell="A105" activePane="bottomLeft" state="frozen"/>
      <selection/>
      <selection pane="bottomLeft" activeCell="B3" sqref="B3:B4"/>
    </sheetView>
  </sheetViews>
  <sheetFormatPr defaultColWidth="9" defaultRowHeight="13.5"/>
  <cols>
    <col min="1" max="1" width="6.725" style="342" customWidth="1"/>
    <col min="2" max="2" width="13.125" style="338" customWidth="1"/>
    <col min="3" max="3" width="20.9416666666667" style="338" customWidth="1"/>
    <col min="4" max="4" width="25.125" style="338" customWidth="1"/>
    <col min="5" max="5" width="38.0583333333333" style="338" customWidth="1"/>
    <col min="6" max="6" width="21.1083333333333" style="338" customWidth="1"/>
    <col min="7" max="7" width="13.7583333333333" style="338" customWidth="1"/>
    <col min="8" max="8" width="10.9416666666667" style="342" customWidth="1"/>
    <col min="9" max="9" width="16.6" style="338" customWidth="1"/>
    <col min="10" max="11" width="10.9083333333333" style="338" customWidth="1"/>
    <col min="12" max="12" width="11" style="338" customWidth="1"/>
    <col min="13" max="182" width="48" style="338" customWidth="1"/>
    <col min="183" max="183" width="48" style="338"/>
    <col min="184" max="16384" width="9" style="338"/>
  </cols>
  <sheetData>
    <row r="1" s="338" customFormat="1" ht="24" customHeight="1" spans="1:12">
      <c r="A1" s="65" t="s">
        <v>177</v>
      </c>
      <c r="H1" s="342"/>
    </row>
    <row r="2" s="338" customFormat="1" ht="29" customHeight="1" spans="1:12">
      <c r="A2" s="329" t="s">
        <v>178</v>
      </c>
      <c r="B2" s="329"/>
      <c r="C2" s="329"/>
      <c r="D2" s="329"/>
      <c r="E2" s="329"/>
      <c r="F2" s="329"/>
      <c r="G2" s="329"/>
      <c r="H2" s="329"/>
      <c r="I2" s="329"/>
      <c r="J2" s="329"/>
      <c r="K2" s="329"/>
      <c r="L2" s="329"/>
    </row>
    <row r="3" s="138" customFormat="1" ht="20.25" spans="1:12">
      <c r="A3" s="99" t="s">
        <v>2</v>
      </c>
      <c r="B3" s="99" t="s">
        <v>3</v>
      </c>
      <c r="C3" s="99" t="s">
        <v>4</v>
      </c>
      <c r="D3" s="99" t="s">
        <v>5</v>
      </c>
      <c r="E3" s="99" t="s">
        <v>6</v>
      </c>
      <c r="F3" s="99" t="s">
        <v>7</v>
      </c>
      <c r="G3" s="99" t="s">
        <v>8</v>
      </c>
      <c r="H3" s="99" t="s">
        <v>9</v>
      </c>
      <c r="I3" s="99" t="s">
        <v>10</v>
      </c>
      <c r="J3" s="101" t="s">
        <v>11</v>
      </c>
      <c r="K3" s="101"/>
      <c r="L3" s="101"/>
    </row>
    <row r="4" s="138" customFormat="1" ht="34" customHeight="1" spans="1:12">
      <c r="A4" s="237"/>
      <c r="B4" s="99"/>
      <c r="C4" s="237"/>
      <c r="D4" s="237"/>
      <c r="E4" s="237"/>
      <c r="F4" s="237"/>
      <c r="G4" s="237"/>
      <c r="H4" s="237"/>
      <c r="I4" s="237"/>
      <c r="J4" s="137" t="s">
        <v>12</v>
      </c>
      <c r="K4" s="137" t="s">
        <v>13</v>
      </c>
      <c r="L4" s="137" t="s">
        <v>14</v>
      </c>
    </row>
    <row r="5" s="339" customFormat="1" ht="69" customHeight="1" spans="1:12">
      <c r="A5" s="10">
        <v>1</v>
      </c>
      <c r="B5" s="10" t="s">
        <v>179</v>
      </c>
      <c r="C5" s="10" t="s">
        <v>180</v>
      </c>
      <c r="D5" s="21" t="s">
        <v>181</v>
      </c>
      <c r="E5" s="21" t="s">
        <v>182</v>
      </c>
      <c r="F5" s="12"/>
      <c r="G5" s="21"/>
      <c r="H5" s="10" t="s">
        <v>20</v>
      </c>
      <c r="I5" s="12"/>
      <c r="J5" s="294">
        <v>40</v>
      </c>
      <c r="K5" s="294">
        <v>36</v>
      </c>
      <c r="L5" s="294">
        <v>32</v>
      </c>
    </row>
    <row r="6" s="339" customFormat="1" ht="73" customHeight="1" spans="1:12">
      <c r="A6" s="10">
        <v>2</v>
      </c>
      <c r="B6" s="10" t="s">
        <v>183</v>
      </c>
      <c r="C6" s="10" t="s">
        <v>184</v>
      </c>
      <c r="D6" s="21" t="s">
        <v>185</v>
      </c>
      <c r="E6" s="21" t="s">
        <v>182</v>
      </c>
      <c r="F6" s="12" t="s">
        <v>186</v>
      </c>
      <c r="G6" s="21"/>
      <c r="H6" s="10" t="s">
        <v>20</v>
      </c>
      <c r="I6" s="12" t="s">
        <v>187</v>
      </c>
      <c r="J6" s="294">
        <v>80</v>
      </c>
      <c r="K6" s="294">
        <v>72</v>
      </c>
      <c r="L6" s="294">
        <v>64</v>
      </c>
    </row>
    <row r="7" s="339" customFormat="1" ht="46" customHeight="1" spans="1:12">
      <c r="A7" s="20" t="s">
        <v>40</v>
      </c>
      <c r="B7" s="10" t="s">
        <v>188</v>
      </c>
      <c r="C7" s="10" t="s">
        <v>189</v>
      </c>
      <c r="D7" s="21"/>
      <c r="E7" s="21"/>
      <c r="F7" s="12"/>
      <c r="G7" s="21"/>
      <c r="H7" s="10" t="s">
        <v>20</v>
      </c>
      <c r="I7" s="12"/>
      <c r="J7" s="294">
        <v>12</v>
      </c>
      <c r="K7" s="294">
        <v>10.8</v>
      </c>
      <c r="L7" s="294">
        <v>9.6</v>
      </c>
    </row>
    <row r="8" s="339" customFormat="1" ht="49" customHeight="1" spans="1:12">
      <c r="A8" s="20" t="s">
        <v>43</v>
      </c>
      <c r="B8" s="10" t="s">
        <v>190</v>
      </c>
      <c r="C8" s="10" t="s">
        <v>191</v>
      </c>
      <c r="D8" s="21"/>
      <c r="E8" s="21"/>
      <c r="F8" s="12"/>
      <c r="G8" s="21"/>
      <c r="H8" s="10" t="s">
        <v>20</v>
      </c>
      <c r="I8" s="12"/>
      <c r="J8" s="294">
        <v>30</v>
      </c>
      <c r="K8" s="294">
        <v>27</v>
      </c>
      <c r="L8" s="294">
        <v>24</v>
      </c>
    </row>
    <row r="9" s="339" customFormat="1" ht="66" customHeight="1" spans="1:12">
      <c r="A9" s="10">
        <v>3</v>
      </c>
      <c r="B9" s="10" t="s">
        <v>192</v>
      </c>
      <c r="C9" s="10" t="s">
        <v>193</v>
      </c>
      <c r="D9" s="21" t="s">
        <v>194</v>
      </c>
      <c r="E9" s="21" t="s">
        <v>182</v>
      </c>
      <c r="F9" s="12"/>
      <c r="G9" s="21"/>
      <c r="H9" s="10" t="s">
        <v>20</v>
      </c>
      <c r="I9" s="12"/>
      <c r="J9" s="294">
        <v>130</v>
      </c>
      <c r="K9" s="294">
        <v>117</v>
      </c>
      <c r="L9" s="294">
        <v>104</v>
      </c>
    </row>
    <row r="10" s="339" customFormat="1" ht="68" customHeight="1" spans="1:12">
      <c r="A10" s="10">
        <v>4</v>
      </c>
      <c r="B10" s="10" t="s">
        <v>195</v>
      </c>
      <c r="C10" s="10" t="s">
        <v>196</v>
      </c>
      <c r="D10" s="21" t="s">
        <v>197</v>
      </c>
      <c r="E10" s="21" t="s">
        <v>182</v>
      </c>
      <c r="F10" s="12"/>
      <c r="G10" s="21"/>
      <c r="H10" s="10" t="s">
        <v>20</v>
      </c>
      <c r="I10" s="12"/>
      <c r="J10" s="294">
        <v>50</v>
      </c>
      <c r="K10" s="294">
        <v>45</v>
      </c>
      <c r="L10" s="294">
        <v>40</v>
      </c>
    </row>
    <row r="11" s="339" customFormat="1" ht="71" customHeight="1" spans="1:12">
      <c r="A11" s="10">
        <v>5</v>
      </c>
      <c r="B11" s="10" t="s">
        <v>198</v>
      </c>
      <c r="C11" s="10" t="s">
        <v>199</v>
      </c>
      <c r="D11" s="21" t="s">
        <v>200</v>
      </c>
      <c r="E11" s="21" t="s">
        <v>182</v>
      </c>
      <c r="F11" s="12"/>
      <c r="G11" s="21"/>
      <c r="H11" s="10" t="s">
        <v>20</v>
      </c>
      <c r="I11" s="12"/>
      <c r="J11" s="294">
        <v>60</v>
      </c>
      <c r="K11" s="294">
        <v>54</v>
      </c>
      <c r="L11" s="294">
        <v>48</v>
      </c>
    </row>
    <row r="12" s="339" customFormat="1" ht="76" customHeight="1" spans="1:12">
      <c r="A12" s="10">
        <v>6</v>
      </c>
      <c r="B12" s="10" t="s">
        <v>201</v>
      </c>
      <c r="C12" s="10" t="s">
        <v>202</v>
      </c>
      <c r="D12" s="21" t="s">
        <v>203</v>
      </c>
      <c r="E12" s="21" t="s">
        <v>182</v>
      </c>
      <c r="F12" s="12"/>
      <c r="G12" s="21"/>
      <c r="H12" s="10" t="s">
        <v>20</v>
      </c>
      <c r="I12" s="12"/>
      <c r="J12" s="294">
        <v>260</v>
      </c>
      <c r="K12" s="294">
        <v>234</v>
      </c>
      <c r="L12" s="294">
        <v>208</v>
      </c>
    </row>
    <row r="13" s="339" customFormat="1" ht="65" customHeight="1" spans="1:12">
      <c r="A13" s="10">
        <v>7</v>
      </c>
      <c r="B13" s="10" t="s">
        <v>204</v>
      </c>
      <c r="C13" s="10" t="s">
        <v>205</v>
      </c>
      <c r="D13" s="21" t="s">
        <v>206</v>
      </c>
      <c r="E13" s="21" t="s">
        <v>182</v>
      </c>
      <c r="F13" s="12"/>
      <c r="G13" s="21"/>
      <c r="H13" s="10" t="s">
        <v>20</v>
      </c>
      <c r="I13" s="12"/>
      <c r="J13" s="294" t="s">
        <v>207</v>
      </c>
      <c r="K13" s="294" t="s">
        <v>208</v>
      </c>
      <c r="L13" s="294" t="s">
        <v>209</v>
      </c>
    </row>
    <row r="14" s="339" customFormat="1" ht="70" customHeight="1" spans="1:12">
      <c r="A14" s="10">
        <v>8</v>
      </c>
      <c r="B14" s="10" t="s">
        <v>210</v>
      </c>
      <c r="C14" s="10" t="s">
        <v>211</v>
      </c>
      <c r="D14" s="21" t="s">
        <v>212</v>
      </c>
      <c r="E14" s="21" t="s">
        <v>182</v>
      </c>
      <c r="F14" s="12"/>
      <c r="G14" s="21"/>
      <c r="H14" s="10" t="s">
        <v>20</v>
      </c>
      <c r="I14" s="12"/>
      <c r="J14" s="294" t="s">
        <v>213</v>
      </c>
      <c r="K14" s="294" t="s">
        <v>214</v>
      </c>
      <c r="L14" s="294" t="s">
        <v>215</v>
      </c>
    </row>
    <row r="15" s="339" customFormat="1" ht="62" customHeight="1" spans="1:12">
      <c r="A15" s="10">
        <v>9</v>
      </c>
      <c r="B15" s="10" t="s">
        <v>216</v>
      </c>
      <c r="C15" s="10" t="s">
        <v>217</v>
      </c>
      <c r="D15" s="21" t="s">
        <v>218</v>
      </c>
      <c r="E15" s="21" t="s">
        <v>182</v>
      </c>
      <c r="F15" s="12"/>
      <c r="G15" s="21"/>
      <c r="H15" s="10" t="s">
        <v>20</v>
      </c>
      <c r="I15" s="12" t="s">
        <v>219</v>
      </c>
      <c r="J15" s="294" t="s">
        <v>220</v>
      </c>
      <c r="K15" s="294" t="s">
        <v>221</v>
      </c>
      <c r="L15" s="294" t="s">
        <v>222</v>
      </c>
    </row>
    <row r="16" s="339" customFormat="1" ht="68" customHeight="1" spans="1:12">
      <c r="A16" s="10">
        <v>10</v>
      </c>
      <c r="B16" s="10" t="s">
        <v>223</v>
      </c>
      <c r="C16" s="10" t="s">
        <v>224</v>
      </c>
      <c r="D16" s="21" t="s">
        <v>225</v>
      </c>
      <c r="E16" s="21" t="s">
        <v>182</v>
      </c>
      <c r="F16" s="12"/>
      <c r="G16" s="21"/>
      <c r="H16" s="10" t="s">
        <v>20</v>
      </c>
      <c r="I16" s="12"/>
      <c r="J16" s="294" t="s">
        <v>226</v>
      </c>
      <c r="K16" s="294" t="s">
        <v>227</v>
      </c>
      <c r="L16" s="294" t="s">
        <v>228</v>
      </c>
    </row>
    <row r="17" s="339" customFormat="1" ht="91" customHeight="1" spans="1:12">
      <c r="A17" s="10">
        <v>11</v>
      </c>
      <c r="B17" s="10" t="s">
        <v>229</v>
      </c>
      <c r="C17" s="10" t="s">
        <v>230</v>
      </c>
      <c r="D17" s="21" t="s">
        <v>231</v>
      </c>
      <c r="E17" s="21" t="s">
        <v>182</v>
      </c>
      <c r="F17" s="12" t="s">
        <v>232</v>
      </c>
      <c r="G17" s="21"/>
      <c r="H17" s="10" t="s">
        <v>20</v>
      </c>
      <c r="I17" s="12" t="s">
        <v>233</v>
      </c>
      <c r="J17" s="294">
        <v>500</v>
      </c>
      <c r="K17" s="294">
        <v>450</v>
      </c>
      <c r="L17" s="294">
        <v>400</v>
      </c>
    </row>
    <row r="18" s="339" customFormat="1" ht="51" customHeight="1" spans="1:12">
      <c r="A18" s="20" t="s">
        <v>139</v>
      </c>
      <c r="B18" s="10" t="s">
        <v>234</v>
      </c>
      <c r="C18" s="10" t="s">
        <v>235</v>
      </c>
      <c r="D18" s="21"/>
      <c r="E18" s="21"/>
      <c r="F18" s="12"/>
      <c r="G18" s="21"/>
      <c r="H18" s="10" t="s">
        <v>20</v>
      </c>
      <c r="I18" s="12"/>
      <c r="J18" s="294">
        <v>120</v>
      </c>
      <c r="K18" s="294">
        <v>108</v>
      </c>
      <c r="L18" s="294">
        <v>96</v>
      </c>
    </row>
    <row r="19" s="339" customFormat="1" ht="88" customHeight="1" spans="1:12">
      <c r="A19" s="10">
        <v>12</v>
      </c>
      <c r="B19" s="10" t="s">
        <v>236</v>
      </c>
      <c r="C19" s="10" t="s">
        <v>237</v>
      </c>
      <c r="D19" s="21" t="s">
        <v>238</v>
      </c>
      <c r="E19" s="21" t="s">
        <v>239</v>
      </c>
      <c r="F19" s="12"/>
      <c r="G19" s="21"/>
      <c r="H19" s="10" t="s">
        <v>240</v>
      </c>
      <c r="I19" s="12" t="s">
        <v>241</v>
      </c>
      <c r="J19" s="294">
        <v>8</v>
      </c>
      <c r="K19" s="294">
        <v>7.2</v>
      </c>
      <c r="L19" s="294">
        <v>6.4</v>
      </c>
    </row>
    <row r="20" s="339" customFormat="1" ht="85" customHeight="1" spans="1:12">
      <c r="A20" s="10">
        <v>13</v>
      </c>
      <c r="B20" s="10" t="s">
        <v>242</v>
      </c>
      <c r="C20" s="10" t="s">
        <v>243</v>
      </c>
      <c r="D20" s="21" t="s">
        <v>244</v>
      </c>
      <c r="E20" s="21" t="s">
        <v>245</v>
      </c>
      <c r="F20" s="12" t="s">
        <v>246</v>
      </c>
      <c r="G20" s="21"/>
      <c r="H20" s="10" t="s">
        <v>20</v>
      </c>
      <c r="I20" s="343" t="s">
        <v>247</v>
      </c>
      <c r="J20" s="294">
        <v>290</v>
      </c>
      <c r="K20" s="294">
        <v>261</v>
      </c>
      <c r="L20" s="294">
        <v>232</v>
      </c>
    </row>
    <row r="21" s="339" customFormat="1" ht="71" customHeight="1" spans="1:12">
      <c r="A21" s="20" t="s">
        <v>248</v>
      </c>
      <c r="B21" s="10" t="s">
        <v>249</v>
      </c>
      <c r="C21" s="10" t="s">
        <v>250</v>
      </c>
      <c r="D21" s="21"/>
      <c r="E21" s="21"/>
      <c r="F21" s="12"/>
      <c r="G21" s="21"/>
      <c r="H21" s="10" t="s">
        <v>20</v>
      </c>
      <c r="I21" s="159" t="s">
        <v>251</v>
      </c>
      <c r="J21" s="294">
        <v>58</v>
      </c>
      <c r="K21" s="294">
        <v>52.2</v>
      </c>
      <c r="L21" s="294">
        <v>46.4</v>
      </c>
    </row>
    <row r="22" s="339" customFormat="1" ht="84" customHeight="1" spans="1:12">
      <c r="A22" s="20">
        <v>14</v>
      </c>
      <c r="B22" s="10" t="s">
        <v>252</v>
      </c>
      <c r="C22" s="10" t="s">
        <v>253</v>
      </c>
      <c r="D22" s="21" t="s">
        <v>254</v>
      </c>
      <c r="E22" s="21" t="s">
        <v>245</v>
      </c>
      <c r="F22" s="12"/>
      <c r="G22" s="21"/>
      <c r="H22" s="10" t="s">
        <v>20</v>
      </c>
      <c r="I22" s="12"/>
      <c r="J22" s="294">
        <v>655</v>
      </c>
      <c r="K22" s="294">
        <v>589.5</v>
      </c>
      <c r="L22" s="294">
        <v>524</v>
      </c>
    </row>
    <row r="23" s="339" customFormat="1" ht="82" customHeight="1" spans="1:12">
      <c r="A23" s="10">
        <v>15</v>
      </c>
      <c r="B23" s="10" t="s">
        <v>255</v>
      </c>
      <c r="C23" s="10" t="s">
        <v>256</v>
      </c>
      <c r="D23" s="21" t="s">
        <v>257</v>
      </c>
      <c r="E23" s="21" t="s">
        <v>245</v>
      </c>
      <c r="F23" s="12"/>
      <c r="G23" s="21"/>
      <c r="H23" s="10" t="s">
        <v>20</v>
      </c>
      <c r="I23" s="12"/>
      <c r="J23" s="294" t="s">
        <v>258</v>
      </c>
      <c r="K23" s="294" t="s">
        <v>259</v>
      </c>
      <c r="L23" s="294" t="s">
        <v>260</v>
      </c>
    </row>
    <row r="24" s="339" customFormat="1" ht="89" customHeight="1" spans="1:12">
      <c r="A24" s="10">
        <v>16</v>
      </c>
      <c r="B24" s="10" t="s">
        <v>261</v>
      </c>
      <c r="C24" s="10" t="s">
        <v>262</v>
      </c>
      <c r="D24" s="21" t="s">
        <v>263</v>
      </c>
      <c r="E24" s="21" t="s">
        <v>264</v>
      </c>
      <c r="F24" s="12"/>
      <c r="G24" s="21"/>
      <c r="H24" s="10" t="s">
        <v>20</v>
      </c>
      <c r="I24" s="12"/>
      <c r="J24" s="294" t="s">
        <v>265</v>
      </c>
      <c r="K24" s="294" t="s">
        <v>266</v>
      </c>
      <c r="L24" s="294" t="s">
        <v>267</v>
      </c>
    </row>
    <row r="25" s="339" customFormat="1" ht="88" customHeight="1" spans="1:12">
      <c r="A25" s="10">
        <v>17</v>
      </c>
      <c r="B25" s="10" t="s">
        <v>268</v>
      </c>
      <c r="C25" s="10" t="s">
        <v>269</v>
      </c>
      <c r="D25" s="21" t="s">
        <v>270</v>
      </c>
      <c r="E25" s="21" t="s">
        <v>271</v>
      </c>
      <c r="F25" s="12"/>
      <c r="G25" s="21"/>
      <c r="H25" s="10" t="s">
        <v>20</v>
      </c>
      <c r="I25" s="12"/>
      <c r="J25" s="294">
        <v>520</v>
      </c>
      <c r="K25" s="294">
        <v>468</v>
      </c>
      <c r="L25" s="294">
        <v>416</v>
      </c>
    </row>
    <row r="26" s="340" customFormat="1" ht="70" customHeight="1" spans="1:12">
      <c r="A26" s="15">
        <v>18</v>
      </c>
      <c r="B26" s="10" t="s">
        <v>272</v>
      </c>
      <c r="C26" s="10" t="s">
        <v>273</v>
      </c>
      <c r="D26" s="21" t="s">
        <v>274</v>
      </c>
      <c r="E26" s="21" t="s">
        <v>275</v>
      </c>
      <c r="F26" s="12"/>
      <c r="G26" s="21"/>
      <c r="H26" s="10" t="s">
        <v>20</v>
      </c>
      <c r="I26" s="12"/>
      <c r="J26" s="294">
        <v>20</v>
      </c>
      <c r="K26" s="294">
        <v>18</v>
      </c>
      <c r="L26" s="294">
        <v>16</v>
      </c>
    </row>
    <row r="27" s="340" customFormat="1" ht="84" customHeight="1" spans="1:12">
      <c r="A27" s="15">
        <v>19</v>
      </c>
      <c r="B27" s="10" t="s">
        <v>276</v>
      </c>
      <c r="C27" s="10" t="s">
        <v>277</v>
      </c>
      <c r="D27" s="21" t="s">
        <v>278</v>
      </c>
      <c r="E27" s="21" t="s">
        <v>279</v>
      </c>
      <c r="F27" s="12"/>
      <c r="G27" s="21"/>
      <c r="H27" s="10" t="s">
        <v>240</v>
      </c>
      <c r="I27" s="12"/>
      <c r="J27" s="294" t="s">
        <v>280</v>
      </c>
      <c r="K27" s="294" t="s">
        <v>281</v>
      </c>
      <c r="L27" s="294" t="s">
        <v>282</v>
      </c>
    </row>
    <row r="28" s="340" customFormat="1" ht="115" customHeight="1" spans="1:12">
      <c r="A28" s="15">
        <v>20</v>
      </c>
      <c r="B28" s="10" t="s">
        <v>283</v>
      </c>
      <c r="C28" s="10" t="s">
        <v>284</v>
      </c>
      <c r="D28" s="21" t="s">
        <v>285</v>
      </c>
      <c r="E28" s="21" t="s">
        <v>286</v>
      </c>
      <c r="F28" s="12"/>
      <c r="G28" s="21"/>
      <c r="H28" s="10" t="s">
        <v>20</v>
      </c>
      <c r="I28" s="12" t="s">
        <v>287</v>
      </c>
      <c r="J28" s="294">
        <v>25</v>
      </c>
      <c r="K28" s="294">
        <v>22.5</v>
      </c>
      <c r="L28" s="294">
        <v>20</v>
      </c>
    </row>
    <row r="29" s="340" customFormat="1" ht="105" customHeight="1" spans="1:12">
      <c r="A29" s="15">
        <v>21</v>
      </c>
      <c r="B29" s="10" t="s">
        <v>288</v>
      </c>
      <c r="C29" s="10" t="s">
        <v>289</v>
      </c>
      <c r="D29" s="21" t="s">
        <v>290</v>
      </c>
      <c r="E29" s="21" t="s">
        <v>291</v>
      </c>
      <c r="F29" s="12"/>
      <c r="G29" s="21"/>
      <c r="H29" s="10" t="s">
        <v>292</v>
      </c>
      <c r="I29" s="12"/>
      <c r="J29" s="294">
        <v>1178</v>
      </c>
      <c r="K29" s="294">
        <v>1060.2</v>
      </c>
      <c r="L29" s="294">
        <v>942.4</v>
      </c>
    </row>
    <row r="30" s="340" customFormat="1" ht="84" customHeight="1" spans="1:12">
      <c r="A30" s="15">
        <v>22</v>
      </c>
      <c r="B30" s="10" t="s">
        <v>293</v>
      </c>
      <c r="C30" s="10" t="s">
        <v>294</v>
      </c>
      <c r="D30" s="21" t="s">
        <v>295</v>
      </c>
      <c r="E30" s="21" t="s">
        <v>296</v>
      </c>
      <c r="F30" s="12"/>
      <c r="G30" s="21"/>
      <c r="H30" s="10" t="s">
        <v>20</v>
      </c>
      <c r="I30" s="12" t="s">
        <v>297</v>
      </c>
      <c r="J30" s="294">
        <v>100</v>
      </c>
      <c r="K30" s="294">
        <v>90</v>
      </c>
      <c r="L30" s="294">
        <v>80</v>
      </c>
    </row>
    <row r="31" s="340" customFormat="1" ht="77" customHeight="1" spans="1:12">
      <c r="A31" s="15">
        <v>23</v>
      </c>
      <c r="B31" s="10" t="s">
        <v>298</v>
      </c>
      <c r="C31" s="10" t="s">
        <v>299</v>
      </c>
      <c r="D31" s="21" t="s">
        <v>300</v>
      </c>
      <c r="E31" s="21" t="s">
        <v>296</v>
      </c>
      <c r="F31" s="12"/>
      <c r="G31" s="21"/>
      <c r="H31" s="10" t="s">
        <v>20</v>
      </c>
      <c r="I31" s="12"/>
      <c r="J31" s="294">
        <v>158</v>
      </c>
      <c r="K31" s="294">
        <v>142.2</v>
      </c>
      <c r="L31" s="294">
        <v>126.4</v>
      </c>
    </row>
    <row r="32" s="340" customFormat="1" ht="124" customHeight="1" spans="1:12">
      <c r="A32" s="15">
        <v>24</v>
      </c>
      <c r="B32" s="10" t="s">
        <v>301</v>
      </c>
      <c r="C32" s="10" t="s">
        <v>302</v>
      </c>
      <c r="D32" s="21" t="s">
        <v>303</v>
      </c>
      <c r="E32" s="21" t="s">
        <v>296</v>
      </c>
      <c r="F32" s="12"/>
      <c r="G32" s="21"/>
      <c r="H32" s="10" t="s">
        <v>20</v>
      </c>
      <c r="I32" s="12"/>
      <c r="J32" s="294">
        <v>386</v>
      </c>
      <c r="K32" s="294">
        <v>270.2</v>
      </c>
      <c r="L32" s="294">
        <v>231.6</v>
      </c>
    </row>
    <row r="33" s="338" customFormat="1" ht="80" customHeight="1" spans="1:1024 1025:16335">
      <c r="A33" s="10">
        <v>25</v>
      </c>
      <c r="B33" s="10" t="s">
        <v>304</v>
      </c>
      <c r="C33" s="10" t="s">
        <v>305</v>
      </c>
      <c r="D33" s="21" t="s">
        <v>306</v>
      </c>
      <c r="E33" s="21" t="s">
        <v>307</v>
      </c>
      <c r="F33" s="12" t="s">
        <v>308</v>
      </c>
      <c r="G33" s="21"/>
      <c r="H33" s="10" t="s">
        <v>20</v>
      </c>
      <c r="I33" s="12"/>
      <c r="J33" s="294">
        <v>1500</v>
      </c>
      <c r="K33" s="294">
        <v>1350</v>
      </c>
      <c r="L33" s="294">
        <v>1200</v>
      </c>
    </row>
    <row r="34" s="341" customFormat="1" ht="54" customHeight="1" spans="1:1024 1025:16335">
      <c r="A34" s="20" t="s">
        <v>309</v>
      </c>
      <c r="B34" s="20" t="s">
        <v>310</v>
      </c>
      <c r="C34" s="20" t="s">
        <v>311</v>
      </c>
      <c r="D34" s="344"/>
      <c r="E34" s="344"/>
      <c r="F34" s="12"/>
      <c r="G34" s="344"/>
      <c r="H34" s="20" t="s">
        <v>20</v>
      </c>
      <c r="I34" s="19"/>
      <c r="J34" s="294">
        <v>225</v>
      </c>
      <c r="K34" s="294">
        <v>202.5</v>
      </c>
      <c r="L34" s="294">
        <v>180</v>
      </c>
      <c r="M34" s="345"/>
      <c r="N34" s="345"/>
      <c r="O34" s="345"/>
      <c r="P34" s="345"/>
      <c r="Q34" s="345"/>
      <c r="R34" s="345"/>
      <c r="S34" s="345"/>
      <c r="T34" s="345"/>
      <c r="U34" s="345"/>
      <c r="V34" s="345"/>
      <c r="W34" s="345"/>
      <c r="X34" s="345"/>
      <c r="Y34" s="345"/>
      <c r="Z34" s="345"/>
      <c r="AA34" s="345"/>
      <c r="AB34" s="345"/>
      <c r="AC34" s="345"/>
      <c r="AD34" s="345"/>
      <c r="AE34" s="345"/>
      <c r="AF34" s="345"/>
      <c r="AG34" s="345"/>
      <c r="AH34" s="345"/>
      <c r="AI34" s="345"/>
      <c r="AJ34" s="345"/>
      <c r="AK34" s="345"/>
      <c r="AL34" s="345"/>
      <c r="AM34" s="345"/>
      <c r="AN34" s="345"/>
      <c r="AO34" s="345"/>
      <c r="AP34" s="345"/>
      <c r="AQ34" s="345"/>
      <c r="AR34" s="345"/>
      <c r="AS34" s="345"/>
      <c r="AT34" s="345"/>
      <c r="AU34" s="345"/>
      <c r="AV34" s="345"/>
      <c r="AW34" s="345"/>
      <c r="AX34" s="345"/>
      <c r="AY34" s="345"/>
      <c r="AZ34" s="345"/>
      <c r="BA34" s="345"/>
      <c r="BB34" s="345"/>
      <c r="BC34" s="345"/>
      <c r="BD34" s="345"/>
      <c r="BE34" s="345"/>
      <c r="BF34" s="345"/>
      <c r="BG34" s="345"/>
      <c r="BH34" s="345"/>
      <c r="BI34" s="345"/>
      <c r="BJ34" s="345"/>
      <c r="BK34" s="345"/>
      <c r="BL34" s="345"/>
      <c r="BM34" s="345"/>
      <c r="BN34" s="345"/>
      <c r="BO34" s="345"/>
      <c r="BP34" s="345"/>
      <c r="BQ34" s="345"/>
      <c r="BR34" s="345"/>
      <c r="BS34" s="345"/>
      <c r="BT34" s="345"/>
      <c r="BU34" s="345"/>
      <c r="BV34" s="345"/>
      <c r="BW34" s="345"/>
      <c r="BX34" s="345"/>
      <c r="BY34" s="345"/>
      <c r="BZ34" s="345"/>
      <c r="CA34" s="345"/>
      <c r="CB34" s="345"/>
      <c r="CC34" s="345"/>
      <c r="CD34" s="345"/>
      <c r="CE34" s="345"/>
      <c r="CF34" s="345"/>
      <c r="CG34" s="345"/>
      <c r="CH34" s="345"/>
      <c r="CI34" s="345"/>
      <c r="CJ34" s="345"/>
      <c r="CK34" s="345"/>
      <c r="CL34" s="345"/>
      <c r="CM34" s="345"/>
      <c r="CN34" s="345"/>
      <c r="CO34" s="345"/>
      <c r="CP34" s="345"/>
      <c r="CQ34" s="345"/>
      <c r="CR34" s="345"/>
      <c r="CS34" s="345"/>
      <c r="CT34" s="345"/>
      <c r="CU34" s="345"/>
      <c r="CV34" s="345"/>
      <c r="CW34" s="345"/>
      <c r="CX34" s="345"/>
      <c r="CY34" s="345"/>
      <c r="CZ34" s="345"/>
      <c r="DA34" s="345"/>
      <c r="DB34" s="345"/>
      <c r="DC34" s="345"/>
      <c r="DD34" s="345"/>
      <c r="DE34" s="345"/>
      <c r="DF34" s="345"/>
      <c r="DG34" s="345"/>
      <c r="DH34" s="345"/>
      <c r="DI34" s="345"/>
      <c r="DJ34" s="345"/>
      <c r="DK34" s="345"/>
      <c r="DL34" s="345"/>
      <c r="DM34" s="345"/>
      <c r="DN34" s="345"/>
      <c r="DO34" s="345"/>
      <c r="DP34" s="345"/>
      <c r="DQ34" s="345"/>
      <c r="DR34" s="345"/>
      <c r="DS34" s="345"/>
      <c r="DT34" s="345"/>
      <c r="DU34" s="345"/>
      <c r="DV34" s="345"/>
      <c r="DW34" s="345"/>
      <c r="DX34" s="345"/>
      <c r="DY34" s="345"/>
      <c r="DZ34" s="345"/>
      <c r="EA34" s="345"/>
      <c r="EB34" s="345"/>
      <c r="EC34" s="345"/>
      <c r="ED34" s="345"/>
      <c r="EE34" s="345"/>
      <c r="EF34" s="345"/>
      <c r="EG34" s="345"/>
      <c r="EH34" s="345"/>
      <c r="EI34" s="345"/>
      <c r="EJ34" s="345"/>
      <c r="EK34" s="345"/>
      <c r="EL34" s="345"/>
      <c r="EM34" s="345"/>
      <c r="EN34" s="345"/>
      <c r="EO34" s="345"/>
      <c r="EP34" s="345"/>
      <c r="EQ34" s="345"/>
      <c r="ER34" s="345"/>
      <c r="ES34" s="345"/>
      <c r="ET34" s="345"/>
      <c r="EU34" s="345"/>
      <c r="EV34" s="345"/>
      <c r="EW34" s="345"/>
      <c r="EX34" s="345"/>
      <c r="EY34" s="345"/>
      <c r="EZ34" s="345"/>
      <c r="FA34" s="345"/>
      <c r="FB34" s="345"/>
      <c r="FC34" s="345"/>
      <c r="FD34" s="345"/>
      <c r="FE34" s="345"/>
      <c r="FF34" s="345"/>
      <c r="FG34" s="345"/>
      <c r="FH34" s="345"/>
      <c r="FI34" s="345"/>
      <c r="FJ34" s="345"/>
      <c r="FK34" s="345"/>
      <c r="FL34" s="345"/>
      <c r="FM34" s="345"/>
      <c r="FN34" s="345"/>
      <c r="FO34" s="345"/>
      <c r="FP34" s="345"/>
      <c r="FQ34" s="345"/>
      <c r="FR34" s="345"/>
      <c r="FS34" s="345"/>
      <c r="FT34" s="345"/>
      <c r="FU34" s="345"/>
      <c r="FV34" s="345"/>
      <c r="FW34" s="345"/>
      <c r="FX34" s="345"/>
      <c r="FY34" s="345"/>
      <c r="FZ34" s="345"/>
      <c r="GA34" s="345"/>
      <c r="GB34" s="345"/>
      <c r="GC34" s="345"/>
      <c r="GD34" s="345"/>
      <c r="GE34" s="345"/>
      <c r="GF34" s="345"/>
      <c r="GG34" s="345"/>
      <c r="GH34" s="345"/>
      <c r="GI34" s="345"/>
      <c r="GJ34" s="345"/>
      <c r="GK34" s="345"/>
      <c r="GL34" s="345"/>
      <c r="GM34" s="345"/>
      <c r="GN34" s="345"/>
      <c r="GO34" s="345"/>
      <c r="GP34" s="345"/>
      <c r="GQ34" s="345"/>
      <c r="GR34" s="345"/>
      <c r="GS34" s="345"/>
      <c r="GT34" s="345"/>
      <c r="GU34" s="345"/>
      <c r="GV34" s="345"/>
      <c r="GW34" s="345"/>
      <c r="GX34" s="345"/>
      <c r="GY34" s="345"/>
      <c r="GZ34" s="345"/>
      <c r="HA34" s="345"/>
      <c r="HB34" s="345"/>
      <c r="HC34" s="345"/>
      <c r="HD34" s="345"/>
      <c r="HE34" s="345"/>
      <c r="HF34" s="345"/>
      <c r="HG34" s="345"/>
      <c r="HH34" s="345"/>
      <c r="HI34" s="345"/>
      <c r="HJ34" s="345"/>
      <c r="HK34" s="345"/>
      <c r="HL34" s="345"/>
      <c r="HM34" s="345"/>
      <c r="HN34" s="345"/>
      <c r="HO34" s="345"/>
      <c r="HP34" s="345"/>
      <c r="HQ34" s="345"/>
      <c r="HR34" s="345"/>
      <c r="HS34" s="345"/>
      <c r="HT34" s="345"/>
      <c r="HU34" s="345"/>
      <c r="HV34" s="345"/>
      <c r="HW34" s="345"/>
      <c r="HX34" s="345"/>
      <c r="HY34" s="345"/>
      <c r="HZ34" s="345"/>
      <c r="IA34" s="345"/>
      <c r="IB34" s="345"/>
      <c r="IC34" s="345"/>
      <c r="ID34" s="345"/>
      <c r="IE34" s="345"/>
      <c r="IF34" s="345"/>
      <c r="IG34" s="345"/>
      <c r="IH34" s="345"/>
      <c r="II34" s="345"/>
      <c r="IJ34" s="345"/>
      <c r="IK34" s="345"/>
      <c r="IL34" s="345"/>
      <c r="IM34" s="345"/>
      <c r="IN34" s="345"/>
      <c r="IO34" s="345"/>
      <c r="IP34" s="345"/>
      <c r="IQ34" s="345"/>
      <c r="IR34" s="345"/>
      <c r="IS34" s="345"/>
      <c r="IT34" s="345"/>
      <c r="IU34" s="345"/>
      <c r="IV34" s="345"/>
      <c r="IW34" s="345"/>
      <c r="IX34" s="345"/>
      <c r="IY34" s="345"/>
      <c r="IZ34" s="345"/>
      <c r="JA34" s="345"/>
      <c r="JB34" s="345"/>
      <c r="JC34" s="345"/>
      <c r="JD34" s="345"/>
      <c r="JE34" s="345"/>
      <c r="JF34" s="345"/>
      <c r="JG34" s="345"/>
      <c r="JH34" s="345"/>
      <c r="JI34" s="345"/>
      <c r="JJ34" s="345"/>
      <c r="JK34" s="345"/>
      <c r="JL34" s="345"/>
      <c r="JM34" s="345"/>
      <c r="JN34" s="345"/>
      <c r="JO34" s="345"/>
      <c r="JP34" s="345"/>
      <c r="JQ34" s="345"/>
      <c r="JR34" s="345"/>
      <c r="JS34" s="345"/>
      <c r="JT34" s="345"/>
      <c r="JU34" s="345"/>
      <c r="JV34" s="345"/>
      <c r="JW34" s="345"/>
      <c r="JX34" s="345"/>
      <c r="JY34" s="345"/>
      <c r="JZ34" s="345"/>
      <c r="KA34" s="345"/>
      <c r="KB34" s="345"/>
      <c r="KC34" s="345"/>
      <c r="KD34" s="345"/>
      <c r="KE34" s="345"/>
      <c r="KF34" s="345"/>
      <c r="KG34" s="345"/>
      <c r="KH34" s="345"/>
      <c r="KI34" s="345"/>
      <c r="KJ34" s="345"/>
      <c r="KK34" s="345"/>
      <c r="KL34" s="345"/>
      <c r="KM34" s="345"/>
      <c r="KN34" s="345"/>
      <c r="KO34" s="345"/>
      <c r="KP34" s="345"/>
      <c r="KQ34" s="345"/>
      <c r="KR34" s="345"/>
      <c r="KS34" s="345"/>
      <c r="KT34" s="345"/>
      <c r="KU34" s="345"/>
      <c r="KV34" s="345"/>
      <c r="KW34" s="345"/>
      <c r="KX34" s="345"/>
      <c r="KY34" s="345"/>
      <c r="KZ34" s="345"/>
      <c r="LA34" s="345"/>
      <c r="LB34" s="345"/>
      <c r="LC34" s="345"/>
      <c r="LD34" s="345"/>
      <c r="LE34" s="345"/>
      <c r="LF34" s="345"/>
      <c r="LG34" s="345"/>
      <c r="LH34" s="345"/>
      <c r="LI34" s="345"/>
      <c r="LJ34" s="345"/>
      <c r="LK34" s="345"/>
      <c r="LL34" s="345"/>
      <c r="LM34" s="345"/>
      <c r="LN34" s="345"/>
      <c r="LO34" s="345"/>
      <c r="LP34" s="345"/>
      <c r="LQ34" s="345"/>
      <c r="LR34" s="345"/>
      <c r="LS34" s="345"/>
      <c r="LT34" s="345"/>
      <c r="LU34" s="345"/>
      <c r="LV34" s="345"/>
      <c r="LW34" s="345"/>
      <c r="LX34" s="345"/>
      <c r="LY34" s="345"/>
      <c r="LZ34" s="345"/>
      <c r="MA34" s="345"/>
      <c r="MB34" s="345"/>
      <c r="MC34" s="345"/>
      <c r="MD34" s="345"/>
      <c r="ME34" s="345"/>
      <c r="MF34" s="345"/>
      <c r="MG34" s="345"/>
      <c r="MH34" s="345"/>
      <c r="MI34" s="345"/>
      <c r="MJ34" s="345"/>
      <c r="MK34" s="345"/>
      <c r="ML34" s="345"/>
      <c r="MM34" s="345"/>
      <c r="MN34" s="345"/>
      <c r="MO34" s="345"/>
      <c r="MP34" s="345"/>
      <c r="MQ34" s="345"/>
      <c r="MR34" s="345"/>
      <c r="MS34" s="345"/>
      <c r="MT34" s="345"/>
      <c r="MU34" s="345"/>
      <c r="MV34" s="345"/>
      <c r="MW34" s="345"/>
      <c r="MX34" s="345"/>
      <c r="MY34" s="345"/>
      <c r="MZ34" s="345"/>
      <c r="NA34" s="345"/>
      <c r="NB34" s="345"/>
      <c r="NC34" s="345"/>
      <c r="ND34" s="345"/>
      <c r="NE34" s="345"/>
      <c r="NF34" s="345"/>
      <c r="NG34" s="345"/>
      <c r="NH34" s="345"/>
      <c r="NI34" s="345"/>
      <c r="NJ34" s="345"/>
      <c r="NK34" s="345"/>
      <c r="NL34" s="345"/>
      <c r="NM34" s="345"/>
      <c r="NN34" s="345"/>
      <c r="NO34" s="345"/>
      <c r="NP34" s="345"/>
      <c r="NQ34" s="345"/>
      <c r="NR34" s="345"/>
      <c r="NS34" s="345"/>
      <c r="NT34" s="345"/>
      <c r="NU34" s="345"/>
      <c r="NV34" s="345"/>
      <c r="NW34" s="345"/>
      <c r="NX34" s="345"/>
      <c r="NY34" s="345"/>
      <c r="NZ34" s="345"/>
      <c r="OA34" s="345"/>
      <c r="OB34" s="345"/>
      <c r="OC34" s="345"/>
      <c r="OD34" s="345"/>
      <c r="OE34" s="345"/>
      <c r="OF34" s="345"/>
      <c r="OG34" s="345"/>
      <c r="OH34" s="345"/>
      <c r="OI34" s="345"/>
      <c r="OJ34" s="345"/>
      <c r="OK34" s="345"/>
      <c r="OL34" s="345"/>
      <c r="OM34" s="345"/>
      <c r="ON34" s="345"/>
      <c r="OO34" s="345"/>
      <c r="OP34" s="345"/>
      <c r="OQ34" s="345"/>
      <c r="OR34" s="345"/>
      <c r="OS34" s="345"/>
      <c r="OT34" s="345"/>
      <c r="OU34" s="345"/>
      <c r="OV34" s="345"/>
      <c r="OW34" s="345"/>
      <c r="OX34" s="345"/>
      <c r="OY34" s="345"/>
      <c r="OZ34" s="345"/>
      <c r="PA34" s="345"/>
      <c r="PB34" s="345"/>
      <c r="PC34" s="345"/>
      <c r="PD34" s="345"/>
      <c r="PE34" s="345"/>
      <c r="PF34" s="345"/>
      <c r="PG34" s="345"/>
      <c r="PH34" s="345"/>
      <c r="PI34" s="345"/>
      <c r="PJ34" s="345"/>
      <c r="PK34" s="345"/>
      <c r="PL34" s="345"/>
      <c r="PM34" s="345"/>
      <c r="PN34" s="345"/>
      <c r="PO34" s="345"/>
      <c r="PP34" s="345"/>
      <c r="PQ34" s="345"/>
      <c r="PR34" s="345"/>
      <c r="PS34" s="345"/>
      <c r="PT34" s="345"/>
      <c r="PU34" s="345"/>
      <c r="PV34" s="345"/>
      <c r="PW34" s="345"/>
      <c r="PX34" s="345"/>
      <c r="PY34" s="345"/>
      <c r="PZ34" s="345"/>
      <c r="QA34" s="345"/>
      <c r="QB34" s="345"/>
      <c r="QC34" s="345"/>
      <c r="QD34" s="345"/>
      <c r="QE34" s="345"/>
      <c r="QF34" s="345"/>
      <c r="QG34" s="345"/>
      <c r="QH34" s="345"/>
      <c r="QI34" s="345"/>
      <c r="QJ34" s="345"/>
      <c r="QK34" s="345"/>
      <c r="QL34" s="345"/>
      <c r="QM34" s="345"/>
      <c r="QN34" s="345"/>
      <c r="QO34" s="345"/>
      <c r="QP34" s="345"/>
      <c r="QQ34" s="345"/>
      <c r="QR34" s="345"/>
      <c r="QS34" s="345"/>
      <c r="QT34" s="345"/>
      <c r="QU34" s="345"/>
      <c r="QV34" s="345"/>
      <c r="QW34" s="345"/>
      <c r="QX34" s="345"/>
      <c r="QY34" s="345"/>
      <c r="QZ34" s="345"/>
      <c r="RA34" s="345"/>
      <c r="RB34" s="345"/>
      <c r="RC34" s="345"/>
      <c r="RD34" s="345"/>
      <c r="RE34" s="345"/>
      <c r="RF34" s="345"/>
      <c r="RG34" s="345"/>
      <c r="RH34" s="345"/>
      <c r="RI34" s="345"/>
      <c r="RJ34" s="345"/>
      <c r="RK34" s="345"/>
      <c r="RL34" s="345"/>
      <c r="RM34" s="345"/>
      <c r="RN34" s="345"/>
      <c r="RO34" s="345"/>
      <c r="RP34" s="345"/>
      <c r="RQ34" s="345"/>
      <c r="RR34" s="345"/>
      <c r="RS34" s="345"/>
      <c r="RT34" s="345"/>
      <c r="RU34" s="345"/>
      <c r="RV34" s="345"/>
      <c r="RW34" s="345"/>
      <c r="RX34" s="345"/>
      <c r="RY34" s="345"/>
      <c r="RZ34" s="345"/>
      <c r="SA34" s="345"/>
      <c r="SB34" s="345"/>
      <c r="SC34" s="345"/>
      <c r="SD34" s="345"/>
      <c r="SE34" s="345"/>
      <c r="SF34" s="345"/>
      <c r="SG34" s="345"/>
      <c r="SH34" s="345"/>
      <c r="SI34" s="345"/>
      <c r="SJ34" s="345"/>
      <c r="SK34" s="345"/>
      <c r="SL34" s="345"/>
      <c r="SM34" s="345"/>
      <c r="SN34" s="345"/>
      <c r="SO34" s="345"/>
      <c r="SP34" s="345"/>
      <c r="SQ34" s="345"/>
      <c r="SR34" s="345"/>
      <c r="SS34" s="345"/>
      <c r="ST34" s="345"/>
      <c r="SU34" s="345"/>
      <c r="SV34" s="345"/>
      <c r="SW34" s="345"/>
      <c r="SX34" s="345"/>
      <c r="SY34" s="345"/>
      <c r="SZ34" s="345"/>
      <c r="TA34" s="345"/>
      <c r="TB34" s="345"/>
      <c r="TC34" s="345"/>
      <c r="TD34" s="345"/>
      <c r="TE34" s="345"/>
      <c r="TF34" s="345"/>
      <c r="TG34" s="345"/>
      <c r="TH34" s="345"/>
      <c r="TI34" s="345"/>
      <c r="TJ34" s="345"/>
      <c r="TK34" s="345"/>
      <c r="TL34" s="345"/>
      <c r="TM34" s="345"/>
      <c r="TN34" s="345"/>
      <c r="TO34" s="345"/>
      <c r="TP34" s="345"/>
      <c r="TQ34" s="345"/>
      <c r="TR34" s="345"/>
      <c r="TS34" s="345"/>
      <c r="TT34" s="345"/>
      <c r="TU34" s="345"/>
      <c r="TV34" s="345"/>
      <c r="TW34" s="345"/>
      <c r="TX34" s="345"/>
      <c r="TY34" s="345"/>
      <c r="TZ34" s="345"/>
      <c r="UA34" s="345"/>
      <c r="UB34" s="345"/>
      <c r="UC34" s="345"/>
      <c r="UD34" s="345"/>
      <c r="UE34" s="345"/>
      <c r="UF34" s="345"/>
      <c r="UG34" s="345"/>
      <c r="UH34" s="345"/>
      <c r="UI34" s="345"/>
      <c r="UJ34" s="345"/>
      <c r="UK34" s="345"/>
      <c r="UL34" s="345"/>
      <c r="UM34" s="345"/>
      <c r="UN34" s="345"/>
      <c r="UO34" s="345"/>
      <c r="UP34" s="345"/>
      <c r="UQ34" s="345"/>
      <c r="UR34" s="345"/>
      <c r="US34" s="345"/>
      <c r="UT34" s="345"/>
      <c r="UU34" s="345"/>
      <c r="UV34" s="345"/>
      <c r="UW34" s="345"/>
      <c r="UX34" s="345"/>
      <c r="UY34" s="345"/>
      <c r="UZ34" s="345"/>
      <c r="VA34" s="345"/>
      <c r="VB34" s="345"/>
      <c r="VC34" s="345"/>
      <c r="VD34" s="345"/>
      <c r="VE34" s="345"/>
      <c r="VF34" s="345"/>
      <c r="VG34" s="345"/>
      <c r="VH34" s="345"/>
      <c r="VI34" s="345"/>
      <c r="VJ34" s="345"/>
      <c r="VK34" s="345"/>
      <c r="VL34" s="345"/>
      <c r="VM34" s="345"/>
      <c r="VN34" s="345"/>
      <c r="VO34" s="345"/>
      <c r="VP34" s="345"/>
      <c r="VQ34" s="345"/>
      <c r="VR34" s="345"/>
      <c r="VS34" s="345"/>
      <c r="VT34" s="345"/>
      <c r="VU34" s="345"/>
      <c r="VV34" s="345"/>
      <c r="VW34" s="345"/>
      <c r="VX34" s="345"/>
      <c r="VY34" s="345"/>
      <c r="VZ34" s="345"/>
      <c r="WA34" s="345"/>
      <c r="WB34" s="345"/>
      <c r="WC34" s="345"/>
      <c r="WD34" s="345"/>
      <c r="WE34" s="345"/>
      <c r="WF34" s="345"/>
      <c r="WG34" s="345"/>
      <c r="WH34" s="345"/>
      <c r="WI34" s="345"/>
      <c r="WJ34" s="345"/>
      <c r="WK34" s="345"/>
      <c r="WL34" s="345"/>
      <c r="WM34" s="345"/>
      <c r="WN34" s="345"/>
      <c r="WO34" s="345"/>
      <c r="WP34" s="345"/>
      <c r="WQ34" s="345"/>
      <c r="WR34" s="345"/>
      <c r="WS34" s="345"/>
      <c r="WT34" s="345"/>
      <c r="WU34" s="345"/>
      <c r="WV34" s="345"/>
      <c r="WW34" s="345"/>
      <c r="WX34" s="345"/>
      <c r="WY34" s="345"/>
      <c r="WZ34" s="345"/>
      <c r="XA34" s="345"/>
      <c r="XB34" s="345"/>
      <c r="XC34" s="345"/>
      <c r="XD34" s="345"/>
      <c r="XE34" s="345"/>
      <c r="XF34" s="345"/>
      <c r="XG34" s="345"/>
      <c r="XH34" s="345"/>
      <c r="XI34" s="345"/>
      <c r="XJ34" s="345"/>
      <c r="XK34" s="345"/>
      <c r="XL34" s="345"/>
      <c r="XM34" s="345"/>
      <c r="XN34" s="345"/>
      <c r="XO34" s="345"/>
      <c r="XP34" s="345"/>
      <c r="XQ34" s="345"/>
      <c r="XR34" s="345"/>
      <c r="XS34" s="345"/>
      <c r="XT34" s="345"/>
      <c r="XU34" s="345"/>
      <c r="XV34" s="345"/>
      <c r="XW34" s="345"/>
      <c r="XX34" s="345"/>
      <c r="XY34" s="345"/>
      <c r="XZ34" s="345"/>
      <c r="YA34" s="345"/>
      <c r="YB34" s="345"/>
      <c r="YC34" s="345"/>
      <c r="YD34" s="345"/>
      <c r="YE34" s="345"/>
      <c r="YF34" s="345"/>
      <c r="YG34" s="345"/>
      <c r="YH34" s="345"/>
      <c r="YI34" s="345"/>
      <c r="YJ34" s="345"/>
      <c r="YK34" s="345"/>
      <c r="YL34" s="345"/>
      <c r="YM34" s="345"/>
      <c r="YN34" s="345"/>
      <c r="YO34" s="345"/>
      <c r="YP34" s="345"/>
      <c r="YQ34" s="345"/>
      <c r="YR34" s="345"/>
      <c r="YS34" s="345"/>
      <c r="YT34" s="345"/>
      <c r="YU34" s="345"/>
      <c r="YV34" s="345"/>
      <c r="YW34" s="345"/>
      <c r="YX34" s="345"/>
      <c r="YY34" s="345"/>
      <c r="YZ34" s="345"/>
      <c r="ZA34" s="345"/>
      <c r="ZB34" s="345"/>
      <c r="ZC34" s="345"/>
      <c r="ZD34" s="345"/>
      <c r="ZE34" s="345"/>
      <c r="ZF34" s="345"/>
      <c r="ZG34" s="345"/>
      <c r="ZH34" s="345"/>
      <c r="ZI34" s="345"/>
      <c r="ZJ34" s="345"/>
      <c r="ZK34" s="345"/>
      <c r="ZL34" s="345"/>
      <c r="ZM34" s="345"/>
      <c r="ZN34" s="345"/>
      <c r="ZO34" s="345"/>
      <c r="ZP34" s="345"/>
      <c r="ZQ34" s="345"/>
      <c r="ZR34" s="345"/>
      <c r="ZS34" s="345"/>
      <c r="ZT34" s="345"/>
      <c r="ZU34" s="345"/>
      <c r="ZV34" s="345"/>
      <c r="ZW34" s="345"/>
      <c r="ZX34" s="345"/>
      <c r="ZY34" s="345"/>
      <c r="ZZ34" s="345"/>
      <c r="AAA34" s="345"/>
      <c r="AAB34" s="345"/>
      <c r="AAC34" s="345"/>
      <c r="AAD34" s="345"/>
      <c r="AAE34" s="345"/>
      <c r="AAF34" s="345"/>
      <c r="AAG34" s="345"/>
      <c r="AAH34" s="345"/>
      <c r="AAI34" s="345"/>
      <c r="AAJ34" s="345"/>
      <c r="AAK34" s="345"/>
      <c r="AAL34" s="345"/>
      <c r="AAM34" s="345"/>
      <c r="AAN34" s="345"/>
      <c r="AAO34" s="345"/>
      <c r="AAP34" s="345"/>
      <c r="AAQ34" s="345"/>
      <c r="AAR34" s="345"/>
      <c r="AAS34" s="345"/>
      <c r="AAT34" s="345"/>
      <c r="AAU34" s="345"/>
      <c r="AAV34" s="345"/>
      <c r="AAW34" s="345"/>
      <c r="AAX34" s="345"/>
      <c r="AAY34" s="345"/>
      <c r="AAZ34" s="345"/>
      <c r="ABA34" s="345"/>
      <c r="ABB34" s="345"/>
      <c r="ABC34" s="345"/>
      <c r="ABD34" s="345"/>
      <c r="ABE34" s="345"/>
      <c r="ABF34" s="345"/>
      <c r="ABG34" s="345"/>
      <c r="ABH34" s="345"/>
      <c r="ABI34" s="345"/>
      <c r="ABJ34" s="345"/>
      <c r="ABK34" s="345"/>
      <c r="ABL34" s="345"/>
      <c r="ABM34" s="345"/>
      <c r="ABN34" s="345"/>
      <c r="ABO34" s="345"/>
      <c r="ABP34" s="345"/>
      <c r="ABQ34" s="345"/>
      <c r="ABR34" s="345"/>
      <c r="ABS34" s="345"/>
      <c r="ABT34" s="345"/>
      <c r="ABU34" s="345"/>
      <c r="ABV34" s="345"/>
      <c r="ABW34" s="345"/>
      <c r="ABX34" s="345"/>
      <c r="ABY34" s="345"/>
      <c r="ABZ34" s="345"/>
      <c r="ACA34" s="345"/>
      <c r="ACB34" s="345"/>
      <c r="ACC34" s="345"/>
      <c r="ACD34" s="345"/>
      <c r="ACE34" s="345"/>
      <c r="ACF34" s="345"/>
      <c r="ACG34" s="345"/>
      <c r="ACH34" s="345"/>
      <c r="ACI34" s="345"/>
      <c r="ACJ34" s="345"/>
      <c r="ACK34" s="345"/>
      <c r="ACL34" s="345"/>
      <c r="ACM34" s="345"/>
      <c r="ACN34" s="345"/>
      <c r="ACO34" s="345"/>
      <c r="ACP34" s="345"/>
      <c r="ACQ34" s="345"/>
      <c r="ACR34" s="345"/>
      <c r="ACS34" s="345"/>
      <c r="ACT34" s="345"/>
      <c r="ACU34" s="345"/>
      <c r="ACV34" s="345"/>
      <c r="ACW34" s="345"/>
      <c r="ACX34" s="345"/>
      <c r="ACY34" s="345"/>
      <c r="ACZ34" s="345"/>
      <c r="ADA34" s="345"/>
      <c r="ADB34" s="345"/>
      <c r="ADC34" s="345"/>
      <c r="ADD34" s="345"/>
      <c r="ADE34" s="345"/>
      <c r="ADF34" s="345"/>
      <c r="ADG34" s="345"/>
      <c r="ADH34" s="345"/>
      <c r="ADI34" s="345"/>
      <c r="ADJ34" s="345"/>
      <c r="ADK34" s="345"/>
      <c r="ADL34" s="345"/>
      <c r="ADM34" s="345"/>
      <c r="ADN34" s="345"/>
      <c r="ADO34" s="345"/>
      <c r="ADP34" s="345"/>
      <c r="ADQ34" s="345"/>
      <c r="ADR34" s="345"/>
      <c r="ADS34" s="345"/>
      <c r="ADT34" s="345"/>
      <c r="ADU34" s="345"/>
      <c r="ADV34" s="345"/>
      <c r="ADW34" s="345"/>
      <c r="ADX34" s="345"/>
      <c r="ADY34" s="345"/>
      <c r="ADZ34" s="345"/>
      <c r="AEA34" s="345"/>
      <c r="AEB34" s="345"/>
      <c r="AEC34" s="345"/>
      <c r="AED34" s="345"/>
      <c r="AEE34" s="345"/>
      <c r="AEF34" s="345"/>
      <c r="AEG34" s="345"/>
      <c r="AEH34" s="345"/>
      <c r="AEI34" s="345"/>
      <c r="AEJ34" s="345"/>
      <c r="AEK34" s="345"/>
      <c r="AEL34" s="345"/>
      <c r="AEM34" s="345"/>
      <c r="AEN34" s="345"/>
      <c r="AEO34" s="345"/>
      <c r="AEP34" s="345"/>
      <c r="AEQ34" s="345"/>
      <c r="AER34" s="345"/>
      <c r="AES34" s="345"/>
      <c r="AET34" s="345"/>
      <c r="AEU34" s="345"/>
      <c r="AEV34" s="345"/>
      <c r="AEW34" s="345"/>
      <c r="AEX34" s="345"/>
      <c r="AEY34" s="345"/>
      <c r="AEZ34" s="345"/>
      <c r="AFA34" s="345"/>
      <c r="AFB34" s="345"/>
      <c r="AFC34" s="345"/>
      <c r="AFD34" s="345"/>
      <c r="AFE34" s="345"/>
      <c r="AFF34" s="345"/>
      <c r="AFG34" s="345"/>
      <c r="AFH34" s="345"/>
      <c r="AFI34" s="345"/>
      <c r="AFJ34" s="345"/>
      <c r="AFK34" s="345"/>
      <c r="AFL34" s="345"/>
      <c r="AFM34" s="345"/>
      <c r="AFN34" s="345"/>
      <c r="AFO34" s="345"/>
      <c r="AFP34" s="345"/>
      <c r="AFQ34" s="345"/>
      <c r="AFR34" s="345"/>
      <c r="AFS34" s="345"/>
      <c r="AFT34" s="345"/>
      <c r="AFU34" s="345"/>
      <c r="AFV34" s="345"/>
      <c r="AFW34" s="345"/>
      <c r="AFX34" s="345"/>
      <c r="AFY34" s="345"/>
      <c r="AFZ34" s="345"/>
      <c r="AGA34" s="345"/>
      <c r="AGB34" s="345"/>
      <c r="AGC34" s="345"/>
      <c r="AGD34" s="345"/>
      <c r="AGE34" s="345"/>
      <c r="AGF34" s="345"/>
      <c r="AGG34" s="345"/>
      <c r="AGH34" s="345"/>
      <c r="AGI34" s="345"/>
      <c r="AGJ34" s="345"/>
      <c r="AGK34" s="345"/>
      <c r="AGL34" s="345"/>
      <c r="AGM34" s="345"/>
      <c r="AGN34" s="345"/>
      <c r="AGO34" s="345"/>
      <c r="AGP34" s="345"/>
      <c r="AGQ34" s="345"/>
      <c r="AGR34" s="345"/>
      <c r="AGS34" s="345"/>
      <c r="AGT34" s="345"/>
      <c r="AGU34" s="345"/>
      <c r="AGV34" s="345"/>
      <c r="AGW34" s="345"/>
      <c r="AGX34" s="345"/>
      <c r="AGY34" s="345"/>
      <c r="AGZ34" s="345"/>
      <c r="AHA34" s="345"/>
      <c r="AHB34" s="345"/>
      <c r="AHC34" s="345"/>
      <c r="AHD34" s="345"/>
      <c r="AHE34" s="345"/>
      <c r="AHF34" s="345"/>
      <c r="AHG34" s="345"/>
      <c r="AHH34" s="345"/>
      <c r="AHI34" s="345"/>
      <c r="AHJ34" s="345"/>
      <c r="AHK34" s="345"/>
      <c r="AHL34" s="345"/>
      <c r="AHM34" s="345"/>
      <c r="AHN34" s="345"/>
      <c r="AHO34" s="345"/>
      <c r="AHP34" s="345"/>
      <c r="AHQ34" s="345"/>
      <c r="AHR34" s="345"/>
      <c r="AHS34" s="345"/>
      <c r="AHT34" s="345"/>
      <c r="AHU34" s="345"/>
      <c r="AHV34" s="345"/>
      <c r="AHW34" s="345"/>
      <c r="AHX34" s="345"/>
      <c r="AHY34" s="345"/>
      <c r="AHZ34" s="345"/>
      <c r="AIA34" s="345"/>
      <c r="AIB34" s="345"/>
      <c r="AIC34" s="345"/>
      <c r="AID34" s="345"/>
      <c r="AIE34" s="345"/>
      <c r="AIF34" s="345"/>
      <c r="AIG34" s="345"/>
      <c r="AIH34" s="345"/>
      <c r="AII34" s="345"/>
      <c r="AIJ34" s="345"/>
      <c r="AIK34" s="345"/>
      <c r="AIL34" s="345"/>
      <c r="AIM34" s="345"/>
      <c r="AIN34" s="345"/>
      <c r="AIO34" s="345"/>
      <c r="AIP34" s="345"/>
      <c r="AIQ34" s="345"/>
      <c r="AIR34" s="345"/>
      <c r="AIS34" s="345"/>
      <c r="AIT34" s="345"/>
      <c r="AIU34" s="345"/>
      <c r="AIV34" s="345"/>
      <c r="AIW34" s="345"/>
      <c r="AIX34" s="345"/>
      <c r="AIY34" s="345"/>
      <c r="AIZ34" s="345"/>
      <c r="AJA34" s="345"/>
      <c r="AJB34" s="345"/>
      <c r="AJC34" s="345"/>
      <c r="AJD34" s="345"/>
      <c r="AJE34" s="345"/>
      <c r="AJF34" s="345"/>
      <c r="AJG34" s="345"/>
      <c r="AJH34" s="345"/>
      <c r="AJI34" s="345"/>
      <c r="AJJ34" s="345"/>
      <c r="AJK34" s="345"/>
      <c r="AJL34" s="345"/>
      <c r="AJM34" s="345"/>
      <c r="AJN34" s="345"/>
      <c r="AJO34" s="345"/>
      <c r="AJP34" s="345"/>
      <c r="AJQ34" s="345"/>
      <c r="AJR34" s="345"/>
      <c r="AJS34" s="345"/>
      <c r="AJT34" s="345"/>
      <c r="AJU34" s="345"/>
      <c r="AJV34" s="345"/>
      <c r="AJW34" s="345"/>
      <c r="AJX34" s="345"/>
      <c r="AJY34" s="345"/>
      <c r="AJZ34" s="345"/>
      <c r="AKA34" s="345"/>
      <c r="AKB34" s="345"/>
      <c r="AKC34" s="345"/>
      <c r="AKD34" s="345"/>
      <c r="AKE34" s="345"/>
      <c r="AKF34" s="345"/>
      <c r="AKG34" s="345"/>
      <c r="AKH34" s="345"/>
      <c r="AKI34" s="345"/>
      <c r="AKJ34" s="345"/>
      <c r="AKK34" s="345"/>
      <c r="AKL34" s="345"/>
      <c r="AKM34" s="345"/>
      <c r="AKN34" s="345"/>
      <c r="AKO34" s="345"/>
      <c r="AKP34" s="345"/>
      <c r="AKQ34" s="345"/>
      <c r="AKR34" s="345"/>
      <c r="AKS34" s="345"/>
      <c r="AKT34" s="345"/>
      <c r="AKU34" s="345"/>
      <c r="AKV34" s="345"/>
      <c r="AKW34" s="345"/>
      <c r="AKX34" s="345"/>
      <c r="AKY34" s="345"/>
      <c r="AKZ34" s="345"/>
      <c r="ALA34" s="345"/>
      <c r="ALB34" s="345"/>
      <c r="ALC34" s="345"/>
      <c r="ALD34" s="345"/>
      <c r="ALE34" s="345"/>
      <c r="ALF34" s="345"/>
      <c r="ALG34" s="345"/>
      <c r="ALH34" s="345"/>
      <c r="ALI34" s="345"/>
      <c r="ALJ34" s="345"/>
      <c r="ALK34" s="345"/>
      <c r="ALL34" s="345"/>
      <c r="ALM34" s="345"/>
      <c r="ALN34" s="345"/>
      <c r="ALO34" s="345"/>
      <c r="ALP34" s="345"/>
      <c r="ALQ34" s="345"/>
      <c r="ALR34" s="345"/>
      <c r="ALS34" s="345"/>
      <c r="ALT34" s="345"/>
      <c r="ALU34" s="345"/>
      <c r="ALV34" s="345"/>
      <c r="ALW34" s="345"/>
      <c r="ALX34" s="345"/>
      <c r="ALY34" s="345"/>
      <c r="ALZ34" s="345"/>
      <c r="AMA34" s="345"/>
      <c r="AMB34" s="345"/>
      <c r="AMC34" s="345"/>
      <c r="AMD34" s="345"/>
      <c r="AME34" s="345"/>
      <c r="AMF34" s="345"/>
      <c r="AMG34" s="345"/>
      <c r="AMH34" s="345"/>
      <c r="AMI34" s="345"/>
      <c r="AMJ34" s="345"/>
      <c r="AMK34" s="345"/>
      <c r="AML34" s="345"/>
      <c r="AMM34" s="345"/>
      <c r="AMN34" s="345"/>
      <c r="AMO34" s="345"/>
      <c r="AMP34" s="345"/>
      <c r="AMQ34" s="345"/>
      <c r="AMR34" s="345"/>
      <c r="AMS34" s="345"/>
      <c r="AMT34" s="345"/>
      <c r="AMU34" s="345"/>
      <c r="AMV34" s="345"/>
      <c r="AMW34" s="345"/>
      <c r="AMX34" s="345"/>
      <c r="AMY34" s="345"/>
      <c r="AMZ34" s="345"/>
      <c r="ANA34" s="345"/>
      <c r="ANB34" s="345"/>
      <c r="ANC34" s="345"/>
      <c r="AND34" s="345"/>
      <c r="ANE34" s="345"/>
      <c r="ANF34" s="345"/>
      <c r="ANG34" s="345"/>
      <c r="ANH34" s="345"/>
      <c r="ANI34" s="345"/>
      <c r="ANJ34" s="345"/>
      <c r="ANK34" s="345"/>
      <c r="ANL34" s="345"/>
      <c r="ANM34" s="345"/>
      <c r="ANN34" s="345"/>
      <c r="ANO34" s="345"/>
      <c r="ANP34" s="345"/>
      <c r="ANQ34" s="345"/>
      <c r="ANR34" s="345"/>
      <c r="ANS34" s="345"/>
      <c r="ANT34" s="345"/>
      <c r="ANU34" s="345"/>
      <c r="ANV34" s="345"/>
      <c r="ANW34" s="345"/>
      <c r="ANX34" s="345"/>
      <c r="ANY34" s="345"/>
      <c r="ANZ34" s="345"/>
      <c r="AOA34" s="345"/>
      <c r="AOB34" s="345"/>
      <c r="AOC34" s="345"/>
      <c r="AOD34" s="345"/>
      <c r="AOE34" s="345"/>
      <c r="AOF34" s="345"/>
      <c r="AOG34" s="345"/>
      <c r="AOH34" s="345"/>
      <c r="AOI34" s="345"/>
      <c r="AOJ34" s="345"/>
      <c r="AOK34" s="345"/>
      <c r="AOL34" s="345"/>
      <c r="AOM34" s="345"/>
      <c r="AON34" s="345"/>
      <c r="AOO34" s="345"/>
      <c r="AOP34" s="345"/>
      <c r="AOQ34" s="345"/>
      <c r="AOR34" s="345"/>
      <c r="AOS34" s="345"/>
      <c r="AOT34" s="345"/>
      <c r="AOU34" s="345"/>
      <c r="AOV34" s="345"/>
      <c r="AOW34" s="345"/>
      <c r="AOX34" s="345"/>
      <c r="AOY34" s="345"/>
      <c r="AOZ34" s="345"/>
      <c r="APA34" s="345"/>
      <c r="APB34" s="345"/>
      <c r="APC34" s="345"/>
      <c r="APD34" s="345"/>
      <c r="APE34" s="345"/>
      <c r="APF34" s="345"/>
      <c r="APG34" s="345"/>
      <c r="APH34" s="345"/>
      <c r="API34" s="345"/>
      <c r="APJ34" s="345"/>
      <c r="APK34" s="345"/>
      <c r="APL34" s="345"/>
      <c r="APM34" s="345"/>
      <c r="APN34" s="345"/>
      <c r="APO34" s="345"/>
      <c r="APP34" s="345"/>
      <c r="APQ34" s="345"/>
      <c r="APR34" s="345"/>
      <c r="APS34" s="345"/>
      <c r="APT34" s="345"/>
      <c r="APU34" s="345"/>
      <c r="APV34" s="345"/>
      <c r="APW34" s="345"/>
      <c r="APX34" s="345"/>
      <c r="APY34" s="345"/>
      <c r="APZ34" s="345"/>
      <c r="AQA34" s="345"/>
      <c r="AQB34" s="345"/>
      <c r="AQC34" s="345"/>
      <c r="AQD34" s="345"/>
      <c r="AQE34" s="345"/>
      <c r="AQF34" s="345"/>
      <c r="AQG34" s="345"/>
      <c r="AQH34" s="345"/>
      <c r="AQI34" s="345"/>
      <c r="AQJ34" s="345"/>
      <c r="AQK34" s="345"/>
      <c r="AQL34" s="345"/>
      <c r="AQM34" s="345"/>
      <c r="AQN34" s="345"/>
      <c r="AQO34" s="345"/>
      <c r="AQP34" s="345"/>
      <c r="AQQ34" s="345"/>
      <c r="AQR34" s="345"/>
      <c r="AQS34" s="345"/>
      <c r="AQT34" s="345"/>
      <c r="AQU34" s="345"/>
      <c r="AQV34" s="345"/>
      <c r="AQW34" s="345"/>
      <c r="AQX34" s="345"/>
      <c r="AQY34" s="345"/>
      <c r="AQZ34" s="345"/>
      <c r="ARA34" s="345"/>
      <c r="ARB34" s="345"/>
      <c r="ARC34" s="345"/>
      <c r="ARD34" s="345"/>
      <c r="ARE34" s="345"/>
      <c r="ARF34" s="345"/>
      <c r="ARG34" s="345"/>
      <c r="ARH34" s="345"/>
      <c r="ARI34" s="345"/>
      <c r="ARJ34" s="345"/>
      <c r="ARK34" s="345"/>
      <c r="ARL34" s="345"/>
      <c r="ARM34" s="345"/>
      <c r="ARN34" s="345"/>
      <c r="ARO34" s="345"/>
      <c r="ARP34" s="345"/>
      <c r="ARQ34" s="345"/>
      <c r="ARR34" s="345"/>
      <c r="ARS34" s="345"/>
      <c r="ART34" s="345"/>
      <c r="ARU34" s="345"/>
      <c r="ARV34" s="345"/>
      <c r="ARW34" s="345"/>
      <c r="ARX34" s="345"/>
      <c r="ARY34" s="345"/>
      <c r="ARZ34" s="345"/>
      <c r="ASA34" s="345"/>
      <c r="ASB34" s="345"/>
      <c r="ASC34" s="345"/>
      <c r="ASD34" s="345"/>
      <c r="ASE34" s="345"/>
      <c r="ASF34" s="345"/>
      <c r="ASG34" s="345"/>
      <c r="ASH34" s="345"/>
      <c r="ASI34" s="345"/>
      <c r="ASJ34" s="345"/>
      <c r="ASK34" s="345"/>
      <c r="ASL34" s="345"/>
      <c r="ASM34" s="345"/>
      <c r="ASN34" s="345"/>
      <c r="ASO34" s="345"/>
      <c r="ASP34" s="345"/>
      <c r="ASQ34" s="345"/>
      <c r="ASR34" s="345"/>
      <c r="ASS34" s="345"/>
      <c r="AST34" s="345"/>
      <c r="ASU34" s="345"/>
      <c r="ASV34" s="345"/>
      <c r="ASW34" s="345"/>
      <c r="ASX34" s="345"/>
      <c r="ASY34" s="345"/>
      <c r="ASZ34" s="345"/>
      <c r="ATA34" s="345"/>
      <c r="ATB34" s="345"/>
      <c r="ATC34" s="345"/>
      <c r="ATD34" s="345"/>
      <c r="ATE34" s="345"/>
      <c r="ATF34" s="345"/>
      <c r="ATG34" s="345"/>
      <c r="ATH34" s="345"/>
      <c r="ATI34" s="345"/>
      <c r="ATJ34" s="345"/>
      <c r="ATK34" s="345"/>
      <c r="ATL34" s="345"/>
      <c r="ATM34" s="345"/>
      <c r="ATN34" s="345"/>
      <c r="ATO34" s="345"/>
      <c r="ATP34" s="345"/>
      <c r="ATQ34" s="345"/>
      <c r="ATR34" s="345"/>
      <c r="ATS34" s="345"/>
      <c r="ATT34" s="345"/>
      <c r="ATU34" s="345"/>
      <c r="ATV34" s="345"/>
      <c r="ATW34" s="345"/>
      <c r="ATX34" s="345"/>
      <c r="ATY34" s="345"/>
      <c r="ATZ34" s="345"/>
      <c r="AUA34" s="345"/>
      <c r="AUB34" s="345"/>
      <c r="AUC34" s="345"/>
      <c r="AUD34" s="345"/>
      <c r="AUE34" s="345"/>
      <c r="AUF34" s="345"/>
      <c r="AUG34" s="345"/>
      <c r="AUH34" s="345"/>
      <c r="AUI34" s="345"/>
      <c r="AUJ34" s="345"/>
      <c r="AUK34" s="345"/>
      <c r="AUL34" s="345"/>
      <c r="AUM34" s="345"/>
      <c r="AUN34" s="345"/>
      <c r="AUO34" s="345"/>
      <c r="AUP34" s="345"/>
      <c r="AUQ34" s="345"/>
      <c r="AUR34" s="345"/>
      <c r="AUS34" s="345"/>
      <c r="AUT34" s="345"/>
      <c r="AUU34" s="345"/>
      <c r="AUV34" s="345"/>
      <c r="AUW34" s="345"/>
      <c r="AUX34" s="345"/>
      <c r="AUY34" s="345"/>
      <c r="AUZ34" s="345"/>
      <c r="AVA34" s="345"/>
      <c r="AVB34" s="345"/>
      <c r="AVC34" s="345"/>
      <c r="AVD34" s="345"/>
      <c r="AVE34" s="345"/>
      <c r="AVF34" s="345"/>
      <c r="AVG34" s="345"/>
      <c r="AVH34" s="345"/>
      <c r="AVI34" s="345"/>
      <c r="AVJ34" s="345"/>
      <c r="AVK34" s="345"/>
      <c r="AVL34" s="345"/>
      <c r="AVM34" s="345"/>
      <c r="AVN34" s="345"/>
      <c r="AVO34" s="345"/>
      <c r="AVP34" s="345"/>
      <c r="AVQ34" s="345"/>
      <c r="AVR34" s="345"/>
      <c r="AVS34" s="345"/>
      <c r="AVT34" s="345"/>
      <c r="AVU34" s="345"/>
      <c r="AVV34" s="345"/>
      <c r="AVW34" s="345"/>
      <c r="AVX34" s="345"/>
      <c r="AVY34" s="345"/>
      <c r="AVZ34" s="345"/>
      <c r="AWA34" s="345"/>
      <c r="AWB34" s="345"/>
      <c r="AWC34" s="345"/>
      <c r="AWD34" s="345"/>
      <c r="AWE34" s="345"/>
      <c r="AWF34" s="345"/>
      <c r="AWG34" s="345"/>
      <c r="AWH34" s="345"/>
      <c r="AWI34" s="345"/>
      <c r="AWJ34" s="345"/>
      <c r="AWK34" s="345"/>
      <c r="AWL34" s="345"/>
      <c r="AWM34" s="345"/>
      <c r="AWN34" s="345"/>
      <c r="AWO34" s="345"/>
      <c r="AWP34" s="345"/>
      <c r="AWQ34" s="345"/>
      <c r="AWR34" s="345"/>
      <c r="AWS34" s="345"/>
      <c r="AWT34" s="345"/>
      <c r="AWU34" s="345"/>
      <c r="AWV34" s="345"/>
      <c r="AWW34" s="345"/>
      <c r="AWX34" s="345"/>
      <c r="AWY34" s="345"/>
      <c r="AWZ34" s="345"/>
      <c r="AXA34" s="345"/>
      <c r="AXB34" s="345"/>
      <c r="AXC34" s="345"/>
      <c r="AXD34" s="345"/>
      <c r="AXE34" s="345"/>
      <c r="AXF34" s="345"/>
      <c r="AXG34" s="345"/>
      <c r="AXH34" s="345"/>
      <c r="AXI34" s="345"/>
      <c r="AXJ34" s="345"/>
      <c r="AXK34" s="345"/>
      <c r="AXL34" s="345"/>
      <c r="AXM34" s="345"/>
      <c r="AXN34" s="345"/>
      <c r="AXO34" s="345"/>
      <c r="AXP34" s="345"/>
      <c r="AXQ34" s="345"/>
      <c r="AXR34" s="345"/>
      <c r="AXS34" s="345"/>
      <c r="AXT34" s="345"/>
      <c r="AXU34" s="345"/>
      <c r="AXV34" s="345"/>
      <c r="AXW34" s="345"/>
      <c r="AXX34" s="345"/>
      <c r="AXY34" s="345"/>
      <c r="AXZ34" s="345"/>
      <c r="AYA34" s="345"/>
      <c r="AYB34" s="345"/>
      <c r="AYC34" s="345"/>
      <c r="AYD34" s="345"/>
      <c r="AYE34" s="345"/>
      <c r="AYF34" s="345"/>
      <c r="AYG34" s="345"/>
      <c r="AYH34" s="345"/>
      <c r="AYI34" s="345"/>
      <c r="AYJ34" s="345"/>
      <c r="AYK34" s="345"/>
      <c r="AYL34" s="345"/>
      <c r="AYM34" s="345"/>
      <c r="AYN34" s="345"/>
      <c r="AYO34" s="345"/>
      <c r="AYP34" s="345"/>
      <c r="AYQ34" s="345"/>
      <c r="AYR34" s="345"/>
      <c r="AYS34" s="345"/>
      <c r="AYT34" s="345"/>
      <c r="AYU34" s="345"/>
      <c r="AYV34" s="345"/>
      <c r="AYW34" s="345"/>
      <c r="AYX34" s="345"/>
      <c r="AYY34" s="345"/>
      <c r="AYZ34" s="345"/>
      <c r="AZA34" s="345"/>
      <c r="AZB34" s="345"/>
      <c r="AZC34" s="345"/>
      <c r="AZD34" s="345"/>
      <c r="AZE34" s="345"/>
      <c r="AZF34" s="345"/>
      <c r="AZG34" s="345"/>
      <c r="AZH34" s="345"/>
      <c r="AZI34" s="345"/>
      <c r="AZJ34" s="345"/>
      <c r="AZK34" s="345"/>
      <c r="AZL34" s="345"/>
      <c r="AZM34" s="345"/>
      <c r="AZN34" s="345"/>
      <c r="AZO34" s="345"/>
      <c r="AZP34" s="345"/>
      <c r="AZQ34" s="345"/>
      <c r="AZR34" s="345"/>
      <c r="AZS34" s="345"/>
      <c r="AZT34" s="345"/>
      <c r="AZU34" s="345"/>
      <c r="AZV34" s="345"/>
      <c r="AZW34" s="345"/>
      <c r="AZX34" s="345"/>
      <c r="AZY34" s="345"/>
      <c r="AZZ34" s="345"/>
      <c r="BAA34" s="345"/>
      <c r="BAB34" s="345"/>
      <c r="BAC34" s="345"/>
      <c r="BAD34" s="345"/>
      <c r="BAE34" s="345"/>
      <c r="BAF34" s="345"/>
      <c r="BAG34" s="345"/>
      <c r="BAH34" s="345"/>
      <c r="BAI34" s="345"/>
      <c r="BAJ34" s="345"/>
      <c r="BAK34" s="345"/>
      <c r="BAL34" s="345"/>
      <c r="BAM34" s="345"/>
      <c r="BAN34" s="345"/>
      <c r="BAO34" s="345"/>
      <c r="BAP34" s="345"/>
      <c r="BAQ34" s="345"/>
      <c r="BAR34" s="345"/>
      <c r="BAS34" s="345"/>
      <c r="BAT34" s="345"/>
      <c r="BAU34" s="345"/>
      <c r="BAV34" s="345"/>
      <c r="BAW34" s="345"/>
      <c r="BAX34" s="345"/>
      <c r="BAY34" s="345"/>
      <c r="BAZ34" s="345"/>
      <c r="BBA34" s="345"/>
      <c r="BBB34" s="345"/>
      <c r="BBC34" s="345"/>
      <c r="BBD34" s="345"/>
      <c r="BBE34" s="345"/>
      <c r="BBF34" s="345"/>
      <c r="BBG34" s="345"/>
      <c r="BBH34" s="345"/>
      <c r="BBI34" s="345"/>
      <c r="BBJ34" s="345"/>
      <c r="BBK34" s="345"/>
      <c r="BBL34" s="345"/>
      <c r="BBM34" s="345"/>
      <c r="BBN34" s="345"/>
      <c r="BBO34" s="345"/>
      <c r="BBP34" s="345"/>
      <c r="BBQ34" s="345"/>
      <c r="BBR34" s="345"/>
      <c r="BBS34" s="345"/>
      <c r="BBT34" s="345"/>
      <c r="BBU34" s="345"/>
      <c r="BBV34" s="345"/>
      <c r="BBW34" s="345"/>
      <c r="BBX34" s="345"/>
      <c r="BBY34" s="345"/>
      <c r="BBZ34" s="345"/>
      <c r="BCA34" s="345"/>
      <c r="BCB34" s="345"/>
      <c r="BCC34" s="345"/>
      <c r="BCD34" s="345"/>
      <c r="BCE34" s="345"/>
      <c r="BCF34" s="345"/>
      <c r="BCG34" s="345"/>
      <c r="BCH34" s="345"/>
      <c r="BCI34" s="345"/>
      <c r="BCJ34" s="345"/>
      <c r="BCK34" s="345"/>
      <c r="BCL34" s="345"/>
      <c r="BCM34" s="345"/>
      <c r="BCN34" s="345"/>
      <c r="BCO34" s="345"/>
      <c r="BCP34" s="345"/>
      <c r="BCQ34" s="345"/>
      <c r="BCR34" s="345"/>
      <c r="BCS34" s="345"/>
      <c r="BCT34" s="345"/>
      <c r="BCU34" s="345"/>
      <c r="BCV34" s="345"/>
      <c r="BCW34" s="345"/>
      <c r="BCX34" s="345"/>
      <c r="BCY34" s="345"/>
      <c r="BCZ34" s="345"/>
      <c r="BDA34" s="345"/>
      <c r="BDB34" s="345"/>
      <c r="BDC34" s="345"/>
      <c r="BDD34" s="345"/>
      <c r="BDE34" s="345"/>
      <c r="BDF34" s="345"/>
      <c r="BDG34" s="345"/>
      <c r="BDH34" s="345"/>
      <c r="BDI34" s="345"/>
      <c r="BDJ34" s="345"/>
      <c r="BDK34" s="345"/>
      <c r="BDL34" s="345"/>
      <c r="BDM34" s="345"/>
      <c r="BDN34" s="345"/>
      <c r="BDO34" s="345"/>
      <c r="BDP34" s="345"/>
      <c r="BDQ34" s="345"/>
      <c r="BDR34" s="345"/>
      <c r="BDS34" s="345"/>
      <c r="BDT34" s="345"/>
      <c r="BDU34" s="345"/>
      <c r="BDV34" s="345"/>
      <c r="BDW34" s="345"/>
      <c r="BDX34" s="345"/>
      <c r="BDY34" s="345"/>
      <c r="BDZ34" s="345"/>
      <c r="BEA34" s="345"/>
      <c r="BEB34" s="345"/>
      <c r="BEC34" s="345"/>
      <c r="BED34" s="345"/>
      <c r="BEE34" s="345"/>
      <c r="BEF34" s="345"/>
      <c r="BEG34" s="345"/>
      <c r="BEH34" s="345"/>
      <c r="BEI34" s="345"/>
      <c r="BEJ34" s="345"/>
      <c r="BEK34" s="345"/>
      <c r="BEL34" s="345"/>
      <c r="BEM34" s="345"/>
      <c r="BEN34" s="345"/>
      <c r="BEO34" s="345"/>
      <c r="BEP34" s="345"/>
      <c r="BEQ34" s="345"/>
      <c r="BER34" s="345"/>
      <c r="BES34" s="345"/>
      <c r="BET34" s="345"/>
      <c r="BEU34" s="345"/>
      <c r="BEV34" s="345"/>
      <c r="BEW34" s="345"/>
      <c r="BEX34" s="345"/>
      <c r="BEY34" s="345"/>
      <c r="BEZ34" s="345"/>
      <c r="BFA34" s="345"/>
      <c r="BFB34" s="345"/>
      <c r="BFC34" s="345"/>
      <c r="BFD34" s="345"/>
      <c r="BFE34" s="345"/>
      <c r="BFF34" s="345"/>
      <c r="BFG34" s="345"/>
      <c r="BFH34" s="345"/>
      <c r="BFI34" s="345"/>
      <c r="BFJ34" s="345"/>
      <c r="BFK34" s="345"/>
      <c r="BFL34" s="345"/>
      <c r="BFM34" s="345"/>
      <c r="BFN34" s="345"/>
      <c r="BFO34" s="345"/>
      <c r="BFP34" s="345"/>
      <c r="BFQ34" s="345"/>
      <c r="BFR34" s="345"/>
      <c r="BFS34" s="345"/>
      <c r="BFT34" s="345"/>
      <c r="BFU34" s="345"/>
      <c r="BFV34" s="345"/>
      <c r="BFW34" s="345"/>
      <c r="BFX34" s="345"/>
      <c r="BFY34" s="345"/>
      <c r="BFZ34" s="345"/>
      <c r="BGA34" s="345"/>
      <c r="BGB34" s="345"/>
      <c r="BGC34" s="345"/>
      <c r="BGD34" s="345"/>
      <c r="BGE34" s="345"/>
      <c r="BGF34" s="345"/>
      <c r="BGG34" s="345"/>
      <c r="BGH34" s="345"/>
      <c r="BGI34" s="345"/>
      <c r="BGJ34" s="345"/>
      <c r="BGK34" s="345"/>
      <c r="BGL34" s="345"/>
      <c r="BGM34" s="345"/>
      <c r="BGN34" s="345"/>
      <c r="BGO34" s="345"/>
      <c r="BGP34" s="345"/>
      <c r="BGQ34" s="345"/>
      <c r="BGR34" s="345"/>
      <c r="BGS34" s="345"/>
      <c r="BGT34" s="345"/>
      <c r="BGU34" s="345"/>
      <c r="BGV34" s="345"/>
      <c r="BGW34" s="345"/>
      <c r="BGX34" s="345"/>
      <c r="BGY34" s="345"/>
      <c r="BGZ34" s="345"/>
      <c r="BHA34" s="345"/>
      <c r="BHB34" s="345"/>
      <c r="BHC34" s="345"/>
      <c r="BHD34" s="345"/>
      <c r="BHE34" s="345"/>
      <c r="BHF34" s="345"/>
      <c r="BHG34" s="345"/>
      <c r="BHH34" s="345"/>
      <c r="BHI34" s="345"/>
      <c r="BHJ34" s="345"/>
      <c r="BHK34" s="345"/>
      <c r="BHL34" s="345"/>
      <c r="BHM34" s="345"/>
      <c r="BHN34" s="345"/>
      <c r="BHO34" s="345"/>
      <c r="BHP34" s="345"/>
      <c r="BHQ34" s="345"/>
      <c r="BHR34" s="345"/>
      <c r="BHS34" s="345"/>
      <c r="BHT34" s="345"/>
      <c r="BHU34" s="345"/>
      <c r="BHV34" s="345"/>
      <c r="BHW34" s="345"/>
      <c r="BHX34" s="345"/>
      <c r="BHY34" s="345"/>
      <c r="BHZ34" s="345"/>
      <c r="BIA34" s="345"/>
      <c r="BIB34" s="345"/>
      <c r="BIC34" s="345"/>
      <c r="BID34" s="345"/>
      <c r="BIE34" s="345"/>
      <c r="BIF34" s="345"/>
      <c r="BIG34" s="345"/>
      <c r="BIH34" s="345"/>
      <c r="BII34" s="345"/>
      <c r="BIJ34" s="345"/>
      <c r="BIK34" s="345"/>
      <c r="BIL34" s="345"/>
      <c r="BIM34" s="345"/>
      <c r="BIN34" s="345"/>
      <c r="BIO34" s="345"/>
      <c r="BIP34" s="345"/>
      <c r="BIQ34" s="345"/>
      <c r="BIR34" s="345"/>
      <c r="BIS34" s="345"/>
      <c r="BIT34" s="345"/>
      <c r="BIU34" s="345"/>
      <c r="BIV34" s="345"/>
      <c r="BIW34" s="345"/>
      <c r="BIX34" s="345"/>
      <c r="BIY34" s="345"/>
      <c r="BIZ34" s="345"/>
      <c r="BJA34" s="345"/>
      <c r="BJB34" s="345"/>
      <c r="BJC34" s="345"/>
      <c r="BJD34" s="345"/>
      <c r="BJE34" s="345"/>
      <c r="BJF34" s="345"/>
      <c r="BJG34" s="345"/>
      <c r="BJH34" s="345"/>
      <c r="BJI34" s="345"/>
      <c r="BJJ34" s="345"/>
      <c r="BJK34" s="345"/>
      <c r="BJL34" s="345"/>
      <c r="BJM34" s="345"/>
      <c r="BJN34" s="345"/>
      <c r="BJO34" s="345"/>
      <c r="BJP34" s="345"/>
      <c r="BJQ34" s="345"/>
      <c r="BJR34" s="345"/>
      <c r="BJS34" s="345"/>
      <c r="BJT34" s="345"/>
      <c r="BJU34" s="345"/>
      <c r="BJV34" s="345"/>
      <c r="BJW34" s="345"/>
      <c r="BJX34" s="345"/>
      <c r="BJY34" s="345"/>
      <c r="BJZ34" s="345"/>
      <c r="BKA34" s="345"/>
      <c r="BKB34" s="345"/>
      <c r="BKC34" s="345"/>
      <c r="BKD34" s="345"/>
      <c r="BKE34" s="345"/>
      <c r="BKF34" s="345"/>
      <c r="BKG34" s="345"/>
      <c r="BKH34" s="345"/>
      <c r="BKI34" s="345"/>
      <c r="BKJ34" s="345"/>
      <c r="BKK34" s="345"/>
      <c r="BKL34" s="345"/>
      <c r="BKM34" s="345"/>
      <c r="BKN34" s="345"/>
      <c r="BKO34" s="345"/>
      <c r="BKP34" s="345"/>
      <c r="BKQ34" s="345"/>
      <c r="BKR34" s="345"/>
      <c r="BKS34" s="345"/>
      <c r="BKT34" s="345"/>
      <c r="BKU34" s="345"/>
      <c r="BKV34" s="345"/>
      <c r="BKW34" s="345"/>
      <c r="BKX34" s="345"/>
      <c r="BKY34" s="345"/>
      <c r="BKZ34" s="345"/>
      <c r="BLA34" s="345"/>
      <c r="BLB34" s="345"/>
      <c r="BLC34" s="345"/>
      <c r="BLD34" s="345"/>
      <c r="BLE34" s="345"/>
      <c r="BLF34" s="345"/>
      <c r="BLG34" s="345"/>
      <c r="BLH34" s="345"/>
      <c r="BLI34" s="345"/>
      <c r="BLJ34" s="345"/>
      <c r="BLK34" s="345"/>
      <c r="BLL34" s="345"/>
      <c r="BLM34" s="345"/>
      <c r="BLN34" s="345"/>
      <c r="BLO34" s="345"/>
      <c r="BLP34" s="345"/>
      <c r="BLQ34" s="345"/>
      <c r="BLR34" s="345"/>
      <c r="BLS34" s="345"/>
      <c r="BLT34" s="345"/>
      <c r="BLU34" s="345"/>
      <c r="BLV34" s="345"/>
      <c r="BLW34" s="345"/>
      <c r="BLX34" s="345"/>
      <c r="BLY34" s="345"/>
      <c r="BLZ34" s="345"/>
      <c r="BMA34" s="345"/>
      <c r="BMB34" s="345"/>
      <c r="BMC34" s="345"/>
      <c r="BMD34" s="345"/>
      <c r="BME34" s="345"/>
      <c r="BMF34" s="345"/>
      <c r="BMG34" s="345"/>
      <c r="BMH34" s="345"/>
      <c r="BMI34" s="345"/>
      <c r="BMJ34" s="345"/>
      <c r="BMK34" s="345"/>
      <c r="BML34" s="345"/>
      <c r="BMM34" s="345"/>
      <c r="BMN34" s="345"/>
      <c r="BMO34" s="345"/>
      <c r="BMP34" s="345"/>
      <c r="BMQ34" s="345"/>
      <c r="BMR34" s="345"/>
      <c r="BMS34" s="345"/>
      <c r="BMT34" s="345"/>
      <c r="BMU34" s="345"/>
      <c r="BMV34" s="345"/>
      <c r="BMW34" s="345"/>
      <c r="BMX34" s="345"/>
      <c r="BMY34" s="345"/>
      <c r="BMZ34" s="345"/>
      <c r="BNA34" s="345"/>
      <c r="BNB34" s="345"/>
      <c r="BNC34" s="345"/>
      <c r="BND34" s="345"/>
      <c r="BNE34" s="345"/>
      <c r="BNF34" s="345"/>
      <c r="BNG34" s="345"/>
      <c r="BNH34" s="345"/>
      <c r="BNI34" s="345"/>
      <c r="BNJ34" s="345"/>
      <c r="BNK34" s="345"/>
      <c r="BNL34" s="345"/>
      <c r="BNM34" s="345"/>
      <c r="BNN34" s="345"/>
      <c r="BNO34" s="345"/>
      <c r="BNP34" s="345"/>
      <c r="BNQ34" s="345"/>
      <c r="BNR34" s="345"/>
      <c r="BNS34" s="345"/>
      <c r="BNT34" s="345"/>
      <c r="BNU34" s="345"/>
      <c r="BNV34" s="345"/>
      <c r="BNW34" s="345"/>
      <c r="BNX34" s="345"/>
      <c r="BNY34" s="345"/>
      <c r="BNZ34" s="345"/>
      <c r="BOA34" s="345"/>
      <c r="BOB34" s="345"/>
      <c r="BOC34" s="345"/>
      <c r="BOD34" s="345"/>
      <c r="BOE34" s="345"/>
      <c r="BOF34" s="345"/>
      <c r="BOG34" s="345"/>
      <c r="BOH34" s="345"/>
      <c r="BOI34" s="345"/>
      <c r="BOJ34" s="345"/>
      <c r="BOK34" s="345"/>
      <c r="BOL34" s="345"/>
      <c r="BOM34" s="345"/>
      <c r="BON34" s="345"/>
      <c r="BOO34" s="345"/>
      <c r="BOP34" s="345"/>
      <c r="BOQ34" s="345"/>
      <c r="BOR34" s="345"/>
      <c r="BOS34" s="345"/>
      <c r="BOT34" s="345"/>
      <c r="BOU34" s="345"/>
      <c r="BOV34" s="345"/>
      <c r="BOW34" s="345"/>
      <c r="BOX34" s="345"/>
      <c r="BOY34" s="345"/>
      <c r="BOZ34" s="345"/>
      <c r="BPA34" s="345"/>
      <c r="BPB34" s="345"/>
      <c r="BPC34" s="345"/>
      <c r="BPD34" s="345"/>
      <c r="BPE34" s="345"/>
      <c r="BPF34" s="345"/>
      <c r="BPG34" s="345"/>
      <c r="BPH34" s="345"/>
      <c r="BPI34" s="345"/>
      <c r="BPJ34" s="345"/>
      <c r="BPK34" s="345"/>
      <c r="BPL34" s="345"/>
      <c r="BPM34" s="345"/>
      <c r="BPN34" s="345"/>
      <c r="BPO34" s="345"/>
      <c r="BPP34" s="345"/>
      <c r="BPQ34" s="345"/>
      <c r="BPR34" s="345"/>
      <c r="BPS34" s="345"/>
      <c r="BPT34" s="345"/>
      <c r="BPU34" s="345"/>
      <c r="BPV34" s="345"/>
      <c r="BPW34" s="345"/>
      <c r="BPX34" s="345"/>
      <c r="BPY34" s="345"/>
      <c r="BPZ34" s="345"/>
      <c r="BQA34" s="345"/>
      <c r="BQB34" s="345"/>
      <c r="BQC34" s="345"/>
      <c r="BQD34" s="345"/>
      <c r="BQE34" s="345"/>
      <c r="BQF34" s="345"/>
      <c r="BQG34" s="345"/>
      <c r="BQH34" s="345"/>
      <c r="BQI34" s="345"/>
      <c r="BQJ34" s="345"/>
      <c r="BQK34" s="345"/>
      <c r="BQL34" s="345"/>
      <c r="BQM34" s="345"/>
      <c r="BQN34" s="345"/>
      <c r="BQO34" s="345"/>
      <c r="BQP34" s="345"/>
      <c r="BQQ34" s="345"/>
      <c r="BQR34" s="345"/>
      <c r="BQS34" s="345"/>
      <c r="BQT34" s="345"/>
      <c r="BQU34" s="345"/>
      <c r="BQV34" s="345"/>
      <c r="BQW34" s="345"/>
      <c r="BQX34" s="345"/>
      <c r="BQY34" s="345"/>
      <c r="BQZ34" s="345"/>
      <c r="BRA34" s="345"/>
      <c r="BRB34" s="345"/>
      <c r="BRC34" s="345"/>
      <c r="BRD34" s="345"/>
      <c r="BRE34" s="345"/>
      <c r="BRF34" s="345"/>
      <c r="BRG34" s="345"/>
      <c r="BRH34" s="345"/>
      <c r="BRI34" s="345"/>
      <c r="BRJ34" s="345"/>
      <c r="BRK34" s="345"/>
      <c r="BRL34" s="345"/>
      <c r="BRM34" s="345"/>
      <c r="BRN34" s="345"/>
      <c r="BRO34" s="345"/>
      <c r="BRP34" s="345"/>
      <c r="BRQ34" s="345"/>
      <c r="BRR34" s="345"/>
      <c r="BRS34" s="345"/>
      <c r="BRT34" s="345"/>
      <c r="BRU34" s="345"/>
      <c r="BRV34" s="345"/>
      <c r="BRW34" s="345"/>
      <c r="BRX34" s="345"/>
      <c r="BRY34" s="345"/>
      <c r="BRZ34" s="345"/>
      <c r="BSA34" s="345"/>
      <c r="BSB34" s="345"/>
      <c r="BSC34" s="345"/>
      <c r="BSD34" s="345"/>
      <c r="BSE34" s="345"/>
      <c r="BSF34" s="345"/>
      <c r="BSG34" s="345"/>
      <c r="BSH34" s="345"/>
      <c r="BSI34" s="345"/>
      <c r="BSJ34" s="345"/>
      <c r="BSK34" s="345"/>
      <c r="BSL34" s="345"/>
      <c r="BSM34" s="345"/>
      <c r="BSN34" s="345"/>
      <c r="BSO34" s="345"/>
      <c r="BSP34" s="345"/>
      <c r="BSQ34" s="345"/>
      <c r="BSR34" s="345"/>
      <c r="BSS34" s="345"/>
      <c r="BST34" s="345"/>
      <c r="BSU34" s="345"/>
      <c r="BSV34" s="345"/>
      <c r="BSW34" s="345"/>
      <c r="BSX34" s="345"/>
      <c r="BSY34" s="345"/>
      <c r="BSZ34" s="345"/>
      <c r="BTA34" s="345"/>
      <c r="BTB34" s="345"/>
      <c r="BTC34" s="345"/>
      <c r="BTD34" s="345"/>
      <c r="BTE34" s="345"/>
      <c r="BTF34" s="345"/>
      <c r="BTG34" s="345"/>
      <c r="BTH34" s="345"/>
      <c r="BTI34" s="345"/>
      <c r="BTJ34" s="345"/>
      <c r="BTK34" s="345"/>
      <c r="BTL34" s="345"/>
      <c r="BTM34" s="345"/>
      <c r="BTN34" s="345"/>
      <c r="BTO34" s="345"/>
      <c r="BTP34" s="345"/>
      <c r="BTQ34" s="345"/>
      <c r="BTR34" s="345"/>
      <c r="BTS34" s="345"/>
      <c r="BTT34" s="345"/>
      <c r="BTU34" s="345"/>
      <c r="BTV34" s="345"/>
      <c r="BTW34" s="345"/>
      <c r="BTX34" s="345"/>
      <c r="BTY34" s="345"/>
      <c r="BTZ34" s="345"/>
      <c r="BUA34" s="345"/>
      <c r="BUB34" s="345"/>
      <c r="BUC34" s="345"/>
      <c r="BUD34" s="345"/>
      <c r="BUE34" s="345"/>
      <c r="BUF34" s="345"/>
      <c r="BUG34" s="345"/>
      <c r="BUH34" s="345"/>
      <c r="BUI34" s="345"/>
      <c r="BUJ34" s="345"/>
      <c r="BUK34" s="345"/>
      <c r="BUL34" s="345"/>
      <c r="BUM34" s="345"/>
      <c r="BUN34" s="345"/>
      <c r="BUO34" s="345"/>
      <c r="BUP34" s="345"/>
      <c r="BUQ34" s="345"/>
      <c r="BUR34" s="345"/>
      <c r="BUS34" s="345"/>
      <c r="BUT34" s="345"/>
      <c r="BUU34" s="345"/>
      <c r="BUV34" s="345"/>
      <c r="BUW34" s="345"/>
      <c r="BUX34" s="345"/>
      <c r="BUY34" s="345"/>
      <c r="BUZ34" s="345"/>
      <c r="BVA34" s="345"/>
      <c r="BVB34" s="345"/>
      <c r="BVC34" s="345"/>
      <c r="BVD34" s="345"/>
      <c r="BVE34" s="345"/>
      <c r="BVF34" s="345"/>
      <c r="BVG34" s="345"/>
      <c r="BVH34" s="345"/>
      <c r="BVI34" s="345"/>
      <c r="BVJ34" s="345"/>
      <c r="BVK34" s="345"/>
      <c r="BVL34" s="345"/>
      <c r="BVM34" s="345"/>
      <c r="BVN34" s="345"/>
      <c r="BVO34" s="345"/>
      <c r="BVP34" s="345"/>
      <c r="BVQ34" s="345"/>
      <c r="BVR34" s="345"/>
      <c r="BVS34" s="345"/>
      <c r="BVT34" s="345"/>
      <c r="BVU34" s="345"/>
      <c r="BVV34" s="345"/>
      <c r="BVW34" s="345"/>
      <c r="BVX34" s="345"/>
      <c r="BVY34" s="345"/>
      <c r="BVZ34" s="345"/>
      <c r="BWA34" s="345"/>
      <c r="BWB34" s="345"/>
      <c r="BWC34" s="345"/>
      <c r="BWD34" s="345"/>
      <c r="BWE34" s="345"/>
      <c r="BWF34" s="345"/>
      <c r="BWG34" s="345"/>
      <c r="BWH34" s="345"/>
      <c r="BWI34" s="345"/>
      <c r="BWJ34" s="345"/>
      <c r="BWK34" s="345"/>
      <c r="BWL34" s="345"/>
      <c r="BWM34" s="345"/>
      <c r="BWN34" s="345"/>
      <c r="BWO34" s="345"/>
      <c r="BWP34" s="345"/>
      <c r="BWQ34" s="345"/>
      <c r="BWR34" s="345"/>
      <c r="BWS34" s="345"/>
      <c r="BWT34" s="345"/>
      <c r="BWU34" s="345"/>
      <c r="BWV34" s="345"/>
      <c r="BWW34" s="345"/>
      <c r="BWX34" s="345"/>
      <c r="BWY34" s="345"/>
      <c r="BWZ34" s="345"/>
      <c r="BXA34" s="345"/>
      <c r="BXB34" s="345"/>
      <c r="BXC34" s="345"/>
      <c r="BXD34" s="345"/>
      <c r="BXE34" s="345"/>
      <c r="BXF34" s="345"/>
      <c r="BXG34" s="345"/>
      <c r="BXH34" s="345"/>
      <c r="BXI34" s="345"/>
      <c r="BXJ34" s="345"/>
      <c r="BXK34" s="345"/>
      <c r="BXL34" s="345"/>
      <c r="BXM34" s="345"/>
      <c r="BXN34" s="345"/>
      <c r="BXO34" s="345"/>
      <c r="BXP34" s="345"/>
      <c r="BXQ34" s="345"/>
      <c r="BXR34" s="345"/>
      <c r="BXS34" s="345"/>
      <c r="BXT34" s="345"/>
      <c r="BXU34" s="345"/>
      <c r="BXV34" s="345"/>
      <c r="BXW34" s="345"/>
      <c r="BXX34" s="345"/>
      <c r="BXY34" s="345"/>
      <c r="BXZ34" s="345"/>
      <c r="BYA34" s="345"/>
      <c r="BYB34" s="345"/>
      <c r="BYC34" s="345"/>
      <c r="BYD34" s="345"/>
      <c r="BYE34" s="345"/>
      <c r="BYF34" s="345"/>
      <c r="BYG34" s="345"/>
      <c r="BYH34" s="345"/>
      <c r="BYI34" s="345"/>
      <c r="BYJ34" s="345"/>
      <c r="BYK34" s="345"/>
      <c r="BYL34" s="345"/>
      <c r="BYM34" s="345"/>
      <c r="BYN34" s="345"/>
      <c r="BYO34" s="345"/>
      <c r="BYP34" s="345"/>
      <c r="BYQ34" s="345"/>
      <c r="BYR34" s="345"/>
      <c r="BYS34" s="345"/>
      <c r="BYT34" s="345"/>
      <c r="BYU34" s="345"/>
      <c r="BYV34" s="345"/>
      <c r="BYW34" s="345"/>
      <c r="BYX34" s="345"/>
      <c r="BYY34" s="345"/>
      <c r="BYZ34" s="345"/>
      <c r="BZA34" s="345"/>
      <c r="BZB34" s="345"/>
      <c r="BZC34" s="345"/>
      <c r="BZD34" s="345"/>
      <c r="BZE34" s="345"/>
      <c r="BZF34" s="345"/>
      <c r="BZG34" s="345"/>
      <c r="BZH34" s="345"/>
      <c r="BZI34" s="345"/>
      <c r="BZJ34" s="345"/>
      <c r="BZK34" s="345"/>
      <c r="BZL34" s="345"/>
      <c r="BZM34" s="345"/>
      <c r="BZN34" s="345"/>
      <c r="BZO34" s="345"/>
      <c r="BZP34" s="345"/>
      <c r="BZQ34" s="345"/>
      <c r="BZR34" s="345"/>
      <c r="BZS34" s="345"/>
      <c r="BZT34" s="345"/>
      <c r="BZU34" s="345"/>
      <c r="BZV34" s="345"/>
      <c r="BZW34" s="345"/>
      <c r="BZX34" s="345"/>
      <c r="BZY34" s="345"/>
      <c r="BZZ34" s="345"/>
      <c r="CAA34" s="345"/>
      <c r="CAB34" s="345"/>
      <c r="CAC34" s="345"/>
      <c r="CAD34" s="345"/>
      <c r="CAE34" s="345"/>
      <c r="CAF34" s="345"/>
      <c r="CAG34" s="345"/>
      <c r="CAH34" s="345"/>
      <c r="CAI34" s="345"/>
      <c r="CAJ34" s="345"/>
      <c r="CAK34" s="345"/>
      <c r="CAL34" s="345"/>
      <c r="CAM34" s="345"/>
      <c r="CAN34" s="345"/>
      <c r="CAO34" s="345"/>
      <c r="CAP34" s="345"/>
      <c r="CAQ34" s="345"/>
      <c r="CAR34" s="345"/>
      <c r="CAS34" s="345"/>
      <c r="CAT34" s="345"/>
      <c r="CAU34" s="345"/>
      <c r="CAV34" s="345"/>
      <c r="CAW34" s="345"/>
      <c r="CAX34" s="345"/>
      <c r="CAY34" s="345"/>
      <c r="CAZ34" s="345"/>
      <c r="CBA34" s="345"/>
      <c r="CBB34" s="345"/>
      <c r="CBC34" s="345"/>
      <c r="CBD34" s="345"/>
      <c r="CBE34" s="345"/>
      <c r="CBF34" s="345"/>
      <c r="CBG34" s="345"/>
      <c r="CBH34" s="345"/>
      <c r="CBI34" s="345"/>
      <c r="CBJ34" s="345"/>
      <c r="CBK34" s="345"/>
      <c r="CBL34" s="345"/>
      <c r="CBM34" s="345"/>
      <c r="CBN34" s="345"/>
      <c r="CBO34" s="345"/>
      <c r="CBP34" s="345"/>
      <c r="CBQ34" s="345"/>
      <c r="CBR34" s="345"/>
      <c r="CBS34" s="345"/>
      <c r="CBT34" s="345"/>
      <c r="CBU34" s="345"/>
      <c r="CBV34" s="345"/>
      <c r="CBW34" s="345"/>
      <c r="CBX34" s="345"/>
      <c r="CBY34" s="345"/>
      <c r="CBZ34" s="345"/>
      <c r="CCA34" s="345"/>
      <c r="CCB34" s="345"/>
      <c r="CCC34" s="345"/>
      <c r="CCD34" s="345"/>
      <c r="CCE34" s="345"/>
      <c r="CCF34" s="345"/>
      <c r="CCG34" s="345"/>
      <c r="CCH34" s="345"/>
      <c r="CCI34" s="345"/>
      <c r="CCJ34" s="345"/>
      <c r="CCK34" s="345"/>
      <c r="CCL34" s="345"/>
      <c r="CCM34" s="345"/>
      <c r="CCN34" s="345"/>
      <c r="CCO34" s="345"/>
      <c r="CCP34" s="345"/>
      <c r="CCQ34" s="345"/>
      <c r="CCR34" s="345"/>
      <c r="CCS34" s="345"/>
      <c r="CCT34" s="345"/>
      <c r="CCU34" s="345"/>
      <c r="CCV34" s="345"/>
      <c r="CCW34" s="345"/>
      <c r="CCX34" s="345"/>
      <c r="CCY34" s="345"/>
      <c r="CCZ34" s="345"/>
      <c r="CDA34" s="345"/>
      <c r="CDB34" s="345"/>
      <c r="CDC34" s="345"/>
      <c r="CDD34" s="345"/>
      <c r="CDE34" s="345"/>
      <c r="CDF34" s="345"/>
      <c r="CDG34" s="345"/>
      <c r="CDH34" s="345"/>
      <c r="CDI34" s="345"/>
      <c r="CDJ34" s="345"/>
      <c r="CDK34" s="345"/>
      <c r="CDL34" s="345"/>
      <c r="CDM34" s="345"/>
      <c r="CDN34" s="345"/>
      <c r="CDO34" s="345"/>
      <c r="CDP34" s="345"/>
      <c r="CDQ34" s="345"/>
      <c r="CDR34" s="345"/>
      <c r="CDS34" s="345"/>
      <c r="CDT34" s="345"/>
      <c r="CDU34" s="345"/>
      <c r="CDV34" s="345"/>
      <c r="CDW34" s="345"/>
      <c r="CDX34" s="345"/>
      <c r="CDY34" s="345"/>
      <c r="CDZ34" s="345"/>
      <c r="CEA34" s="345"/>
      <c r="CEB34" s="345"/>
      <c r="CEC34" s="345"/>
      <c r="CED34" s="345"/>
      <c r="CEE34" s="345"/>
      <c r="CEF34" s="345"/>
      <c r="CEG34" s="345"/>
      <c r="CEH34" s="345"/>
      <c r="CEI34" s="345"/>
      <c r="CEJ34" s="345"/>
      <c r="CEK34" s="345"/>
      <c r="CEL34" s="345"/>
      <c r="CEM34" s="345"/>
      <c r="CEN34" s="345"/>
      <c r="CEO34" s="345"/>
      <c r="CEP34" s="345"/>
      <c r="CEQ34" s="345"/>
      <c r="CER34" s="345"/>
      <c r="CES34" s="345"/>
      <c r="CET34" s="345"/>
      <c r="CEU34" s="345"/>
      <c r="CEV34" s="345"/>
      <c r="CEW34" s="345"/>
      <c r="CEX34" s="345"/>
      <c r="CEY34" s="345"/>
      <c r="CEZ34" s="345"/>
      <c r="CFA34" s="345"/>
      <c r="CFB34" s="345"/>
      <c r="CFC34" s="345"/>
      <c r="CFD34" s="345"/>
      <c r="CFE34" s="345"/>
      <c r="CFF34" s="345"/>
      <c r="CFG34" s="345"/>
      <c r="CFH34" s="345"/>
      <c r="CFI34" s="345"/>
      <c r="CFJ34" s="345"/>
      <c r="CFK34" s="345"/>
      <c r="CFL34" s="345"/>
      <c r="CFM34" s="345"/>
      <c r="CFN34" s="345"/>
      <c r="CFO34" s="345"/>
      <c r="CFP34" s="345"/>
      <c r="CFQ34" s="345"/>
      <c r="CFR34" s="345"/>
      <c r="CFS34" s="345"/>
      <c r="CFT34" s="345"/>
      <c r="CFU34" s="345"/>
      <c r="CFV34" s="345"/>
      <c r="CFW34" s="345"/>
      <c r="CFX34" s="345"/>
      <c r="CFY34" s="345"/>
      <c r="CFZ34" s="345"/>
      <c r="CGA34" s="345"/>
      <c r="CGB34" s="345"/>
      <c r="CGC34" s="345"/>
      <c r="CGD34" s="345"/>
      <c r="CGE34" s="345"/>
      <c r="CGF34" s="345"/>
      <c r="CGG34" s="345"/>
      <c r="CGH34" s="345"/>
      <c r="CGI34" s="345"/>
      <c r="CGJ34" s="345"/>
      <c r="CGK34" s="345"/>
      <c r="CGL34" s="345"/>
      <c r="CGM34" s="345"/>
      <c r="CGN34" s="345"/>
      <c r="CGO34" s="345"/>
      <c r="CGP34" s="345"/>
      <c r="CGQ34" s="345"/>
      <c r="CGR34" s="345"/>
      <c r="CGS34" s="345"/>
      <c r="CGT34" s="345"/>
      <c r="CGU34" s="345"/>
      <c r="CGV34" s="345"/>
      <c r="CGW34" s="345"/>
      <c r="CGX34" s="345"/>
      <c r="CGY34" s="345"/>
      <c r="CGZ34" s="345"/>
      <c r="CHA34" s="345"/>
      <c r="CHB34" s="345"/>
      <c r="CHC34" s="345"/>
      <c r="CHD34" s="345"/>
      <c r="CHE34" s="345"/>
      <c r="CHF34" s="345"/>
      <c r="CHG34" s="345"/>
      <c r="CHH34" s="345"/>
      <c r="CHI34" s="345"/>
      <c r="CHJ34" s="345"/>
      <c r="CHK34" s="345"/>
      <c r="CHL34" s="345"/>
      <c r="CHM34" s="345"/>
      <c r="CHN34" s="345"/>
      <c r="CHO34" s="345"/>
      <c r="CHP34" s="345"/>
      <c r="CHQ34" s="345"/>
      <c r="CHR34" s="345"/>
      <c r="CHS34" s="345"/>
      <c r="CHT34" s="345"/>
      <c r="CHU34" s="345"/>
      <c r="CHV34" s="345"/>
      <c r="CHW34" s="345"/>
      <c r="CHX34" s="345"/>
      <c r="CHY34" s="345"/>
      <c r="CHZ34" s="345"/>
      <c r="CIA34" s="345"/>
      <c r="CIB34" s="345"/>
      <c r="CIC34" s="345"/>
      <c r="CID34" s="345"/>
      <c r="CIE34" s="345"/>
      <c r="CIF34" s="345"/>
      <c r="CIG34" s="345"/>
      <c r="CIH34" s="345"/>
      <c r="CII34" s="345"/>
      <c r="CIJ34" s="345"/>
      <c r="CIK34" s="345"/>
      <c r="CIL34" s="345"/>
      <c r="CIM34" s="345"/>
      <c r="CIN34" s="345"/>
      <c r="CIO34" s="345"/>
      <c r="CIP34" s="345"/>
      <c r="CIQ34" s="345"/>
      <c r="CIR34" s="345"/>
      <c r="CIS34" s="345"/>
      <c r="CIT34" s="345"/>
      <c r="CIU34" s="345"/>
      <c r="CIV34" s="345"/>
      <c r="CIW34" s="345"/>
      <c r="CIX34" s="345"/>
      <c r="CIY34" s="345"/>
      <c r="CIZ34" s="345"/>
      <c r="CJA34" s="345"/>
      <c r="CJB34" s="345"/>
      <c r="CJC34" s="345"/>
      <c r="CJD34" s="345"/>
      <c r="CJE34" s="345"/>
      <c r="CJF34" s="345"/>
      <c r="CJG34" s="345"/>
      <c r="CJH34" s="345"/>
      <c r="CJI34" s="345"/>
      <c r="CJJ34" s="345"/>
      <c r="CJK34" s="345"/>
      <c r="CJL34" s="345"/>
      <c r="CJM34" s="345"/>
      <c r="CJN34" s="345"/>
      <c r="CJO34" s="345"/>
      <c r="CJP34" s="345"/>
      <c r="CJQ34" s="345"/>
      <c r="CJR34" s="345"/>
      <c r="CJS34" s="345"/>
      <c r="CJT34" s="345"/>
      <c r="CJU34" s="345"/>
      <c r="CJV34" s="345"/>
      <c r="CJW34" s="345"/>
      <c r="CJX34" s="345"/>
      <c r="CJY34" s="345"/>
      <c r="CJZ34" s="345"/>
      <c r="CKA34" s="345"/>
      <c r="CKB34" s="345"/>
      <c r="CKC34" s="345"/>
      <c r="CKD34" s="345"/>
      <c r="CKE34" s="345"/>
      <c r="CKF34" s="345"/>
      <c r="CKG34" s="345"/>
      <c r="CKH34" s="345"/>
      <c r="CKI34" s="345"/>
      <c r="CKJ34" s="345"/>
      <c r="CKK34" s="345"/>
      <c r="CKL34" s="345"/>
      <c r="CKM34" s="345"/>
      <c r="CKN34" s="345"/>
      <c r="CKO34" s="345"/>
      <c r="CKP34" s="345"/>
      <c r="CKQ34" s="345"/>
      <c r="CKR34" s="345"/>
      <c r="CKS34" s="345"/>
      <c r="CKT34" s="345"/>
      <c r="CKU34" s="345"/>
      <c r="CKV34" s="345"/>
      <c r="CKW34" s="345"/>
      <c r="CKX34" s="345"/>
      <c r="CKY34" s="345"/>
      <c r="CKZ34" s="345"/>
      <c r="CLA34" s="345"/>
      <c r="CLB34" s="345"/>
      <c r="CLC34" s="345"/>
      <c r="CLD34" s="345"/>
      <c r="CLE34" s="345"/>
      <c r="CLF34" s="345"/>
      <c r="CLG34" s="345"/>
      <c r="CLH34" s="345"/>
      <c r="CLI34" s="345"/>
      <c r="CLJ34" s="345"/>
      <c r="CLK34" s="345"/>
      <c r="CLL34" s="345"/>
      <c r="CLM34" s="345"/>
      <c r="CLN34" s="345"/>
      <c r="CLO34" s="345"/>
      <c r="CLP34" s="345"/>
      <c r="CLQ34" s="345"/>
      <c r="CLR34" s="345"/>
      <c r="CLS34" s="345"/>
      <c r="CLT34" s="345"/>
      <c r="CLU34" s="345"/>
      <c r="CLV34" s="345"/>
      <c r="CLW34" s="345"/>
      <c r="CLX34" s="345"/>
      <c r="CLY34" s="345"/>
      <c r="CLZ34" s="345"/>
      <c r="CMA34" s="345"/>
      <c r="CMB34" s="345"/>
      <c r="CMC34" s="345"/>
      <c r="CMD34" s="345"/>
      <c r="CME34" s="345"/>
      <c r="CMF34" s="345"/>
      <c r="CMG34" s="345"/>
      <c r="CMH34" s="345"/>
      <c r="CMI34" s="345"/>
      <c r="CMJ34" s="345"/>
      <c r="CMK34" s="345"/>
      <c r="CML34" s="345"/>
      <c r="CMM34" s="345"/>
      <c r="CMN34" s="345"/>
      <c r="CMO34" s="345"/>
      <c r="CMP34" s="345"/>
      <c r="CMQ34" s="345"/>
      <c r="CMR34" s="345"/>
      <c r="CMS34" s="345"/>
      <c r="CMT34" s="345"/>
      <c r="CMU34" s="345"/>
      <c r="CMV34" s="345"/>
      <c r="CMW34" s="345"/>
      <c r="CMX34" s="345"/>
      <c r="CMY34" s="345"/>
      <c r="CMZ34" s="345"/>
      <c r="CNA34" s="345"/>
      <c r="CNB34" s="345"/>
      <c r="CNC34" s="345"/>
      <c r="CND34" s="345"/>
      <c r="CNE34" s="345"/>
      <c r="CNF34" s="345"/>
      <c r="CNG34" s="345"/>
      <c r="CNH34" s="345"/>
      <c r="CNI34" s="345"/>
      <c r="CNJ34" s="345"/>
      <c r="CNK34" s="345"/>
      <c r="CNL34" s="345"/>
      <c r="CNM34" s="345"/>
      <c r="CNN34" s="345"/>
      <c r="CNO34" s="345"/>
      <c r="CNP34" s="345"/>
      <c r="CNQ34" s="345"/>
      <c r="CNR34" s="345"/>
      <c r="CNS34" s="345"/>
      <c r="CNT34" s="345"/>
      <c r="CNU34" s="345"/>
      <c r="CNV34" s="345"/>
      <c r="CNW34" s="345"/>
      <c r="CNX34" s="345"/>
      <c r="CNY34" s="345"/>
      <c r="CNZ34" s="345"/>
      <c r="COA34" s="345"/>
      <c r="COB34" s="345"/>
      <c r="COC34" s="345"/>
      <c r="COD34" s="345"/>
      <c r="COE34" s="345"/>
      <c r="COF34" s="345"/>
      <c r="COG34" s="345"/>
      <c r="COH34" s="345"/>
      <c r="COI34" s="345"/>
      <c r="COJ34" s="345"/>
      <c r="COK34" s="345"/>
      <c r="COL34" s="345"/>
      <c r="COM34" s="345"/>
      <c r="CON34" s="345"/>
      <c r="COO34" s="345"/>
      <c r="COP34" s="345"/>
      <c r="COQ34" s="345"/>
      <c r="COR34" s="345"/>
      <c r="COS34" s="345"/>
      <c r="COT34" s="345"/>
      <c r="COU34" s="345"/>
      <c r="COV34" s="345"/>
      <c r="COW34" s="345"/>
      <c r="COX34" s="345"/>
      <c r="COY34" s="345"/>
      <c r="COZ34" s="345"/>
      <c r="CPA34" s="345"/>
      <c r="CPB34" s="345"/>
      <c r="CPC34" s="345"/>
      <c r="CPD34" s="345"/>
      <c r="CPE34" s="345"/>
      <c r="CPF34" s="345"/>
      <c r="CPG34" s="345"/>
      <c r="CPH34" s="345"/>
      <c r="CPI34" s="345"/>
      <c r="CPJ34" s="345"/>
      <c r="CPK34" s="345"/>
      <c r="CPL34" s="345"/>
      <c r="CPM34" s="345"/>
      <c r="CPN34" s="345"/>
      <c r="CPO34" s="345"/>
      <c r="CPP34" s="345"/>
      <c r="CPQ34" s="345"/>
      <c r="CPR34" s="345"/>
      <c r="CPS34" s="345"/>
      <c r="CPT34" s="345"/>
      <c r="CPU34" s="345"/>
      <c r="CPV34" s="345"/>
      <c r="CPW34" s="345"/>
      <c r="CPX34" s="345"/>
      <c r="CPY34" s="345"/>
      <c r="CPZ34" s="345"/>
      <c r="CQA34" s="345"/>
      <c r="CQB34" s="345"/>
      <c r="CQC34" s="345"/>
      <c r="CQD34" s="345"/>
      <c r="CQE34" s="345"/>
      <c r="CQF34" s="345"/>
      <c r="CQG34" s="345"/>
      <c r="CQH34" s="345"/>
      <c r="CQI34" s="345"/>
      <c r="CQJ34" s="345"/>
      <c r="CQK34" s="345"/>
      <c r="CQL34" s="345"/>
      <c r="CQM34" s="345"/>
      <c r="CQN34" s="345"/>
      <c r="CQO34" s="345"/>
      <c r="CQP34" s="345"/>
      <c r="CQQ34" s="345"/>
      <c r="CQR34" s="345"/>
      <c r="CQS34" s="345"/>
      <c r="CQT34" s="345"/>
      <c r="CQU34" s="345"/>
      <c r="CQV34" s="345"/>
      <c r="CQW34" s="345"/>
      <c r="CQX34" s="345"/>
      <c r="CQY34" s="345"/>
      <c r="CQZ34" s="345"/>
      <c r="CRA34" s="345"/>
      <c r="CRB34" s="345"/>
      <c r="CRC34" s="345"/>
      <c r="CRD34" s="345"/>
      <c r="CRE34" s="345"/>
      <c r="CRF34" s="345"/>
      <c r="CRG34" s="345"/>
      <c r="CRH34" s="345"/>
      <c r="CRI34" s="345"/>
      <c r="CRJ34" s="345"/>
      <c r="CRK34" s="345"/>
      <c r="CRL34" s="345"/>
      <c r="CRM34" s="345"/>
      <c r="CRN34" s="345"/>
      <c r="CRO34" s="345"/>
      <c r="CRP34" s="345"/>
      <c r="CRQ34" s="345"/>
      <c r="CRR34" s="345"/>
      <c r="CRS34" s="345"/>
      <c r="CRT34" s="345"/>
      <c r="CRU34" s="345"/>
      <c r="CRV34" s="345"/>
      <c r="CRW34" s="345"/>
      <c r="CRX34" s="345"/>
      <c r="CRY34" s="345"/>
      <c r="CRZ34" s="345"/>
      <c r="CSA34" s="345"/>
      <c r="CSB34" s="345"/>
      <c r="CSC34" s="345"/>
      <c r="CSD34" s="345"/>
      <c r="CSE34" s="345"/>
      <c r="CSF34" s="345"/>
      <c r="CSG34" s="345"/>
      <c r="CSH34" s="345"/>
      <c r="CSI34" s="345"/>
      <c r="CSJ34" s="345"/>
      <c r="CSK34" s="345"/>
      <c r="CSL34" s="345"/>
      <c r="CSM34" s="345"/>
      <c r="CSN34" s="345"/>
      <c r="CSO34" s="345"/>
      <c r="CSP34" s="345"/>
      <c r="CSQ34" s="345"/>
      <c r="CSR34" s="345"/>
      <c r="CSS34" s="345"/>
      <c r="CST34" s="345"/>
      <c r="CSU34" s="345"/>
      <c r="CSV34" s="345"/>
      <c r="CSW34" s="345"/>
      <c r="CSX34" s="345"/>
      <c r="CSY34" s="345"/>
      <c r="CSZ34" s="345"/>
      <c r="CTA34" s="345"/>
      <c r="CTB34" s="345"/>
      <c r="CTC34" s="345"/>
      <c r="CTD34" s="345"/>
      <c r="CTE34" s="345"/>
      <c r="CTF34" s="345"/>
      <c r="CTG34" s="345"/>
      <c r="CTH34" s="345"/>
      <c r="CTI34" s="345"/>
      <c r="CTJ34" s="345"/>
      <c r="CTK34" s="345"/>
      <c r="CTL34" s="345"/>
      <c r="CTM34" s="345"/>
      <c r="CTN34" s="345"/>
      <c r="CTO34" s="345"/>
      <c r="CTP34" s="345"/>
      <c r="CTQ34" s="345"/>
      <c r="CTR34" s="345"/>
      <c r="CTS34" s="345"/>
      <c r="CTT34" s="345"/>
      <c r="CTU34" s="345"/>
      <c r="CTV34" s="345"/>
      <c r="CTW34" s="345"/>
      <c r="CTX34" s="345"/>
      <c r="CTY34" s="345"/>
      <c r="CTZ34" s="345"/>
      <c r="CUA34" s="345"/>
      <c r="CUB34" s="345"/>
      <c r="CUC34" s="345"/>
      <c r="CUD34" s="345"/>
      <c r="CUE34" s="345"/>
      <c r="CUF34" s="345"/>
      <c r="CUG34" s="345"/>
      <c r="CUH34" s="345"/>
      <c r="CUI34" s="345"/>
      <c r="CUJ34" s="345"/>
      <c r="CUK34" s="345"/>
      <c r="CUL34" s="345"/>
      <c r="CUM34" s="345"/>
      <c r="CUN34" s="345"/>
      <c r="CUO34" s="345"/>
      <c r="CUP34" s="345"/>
      <c r="CUQ34" s="345"/>
      <c r="CUR34" s="345"/>
      <c r="CUS34" s="345"/>
      <c r="CUT34" s="345"/>
      <c r="CUU34" s="345"/>
      <c r="CUV34" s="345"/>
      <c r="CUW34" s="345"/>
      <c r="CUX34" s="345"/>
      <c r="CUY34" s="345"/>
      <c r="CUZ34" s="345"/>
      <c r="CVA34" s="345"/>
      <c r="CVB34" s="345"/>
      <c r="CVC34" s="345"/>
      <c r="CVD34" s="345"/>
      <c r="CVE34" s="345"/>
      <c r="CVF34" s="345"/>
      <c r="CVG34" s="345"/>
      <c r="CVH34" s="345"/>
      <c r="CVI34" s="345"/>
      <c r="CVJ34" s="345"/>
      <c r="CVK34" s="345"/>
      <c r="CVL34" s="345"/>
      <c r="CVM34" s="345"/>
      <c r="CVN34" s="345"/>
      <c r="CVO34" s="345"/>
      <c r="CVP34" s="345"/>
      <c r="CVQ34" s="345"/>
      <c r="CVR34" s="345"/>
      <c r="CVS34" s="345"/>
      <c r="CVT34" s="345"/>
      <c r="CVU34" s="345"/>
      <c r="CVV34" s="345"/>
      <c r="CVW34" s="345"/>
      <c r="CVX34" s="345"/>
      <c r="CVY34" s="345"/>
      <c r="CVZ34" s="345"/>
      <c r="CWA34" s="345"/>
      <c r="CWB34" s="345"/>
      <c r="CWC34" s="345"/>
      <c r="CWD34" s="345"/>
      <c r="CWE34" s="345"/>
      <c r="CWF34" s="345"/>
      <c r="CWG34" s="345"/>
      <c r="CWH34" s="345"/>
      <c r="CWI34" s="345"/>
      <c r="CWJ34" s="345"/>
      <c r="CWK34" s="345"/>
      <c r="CWL34" s="345"/>
      <c r="CWM34" s="345"/>
      <c r="CWN34" s="345"/>
      <c r="CWO34" s="345"/>
      <c r="CWP34" s="345"/>
      <c r="CWQ34" s="345"/>
      <c r="CWR34" s="345"/>
      <c r="CWS34" s="345"/>
      <c r="CWT34" s="345"/>
      <c r="CWU34" s="345"/>
      <c r="CWV34" s="345"/>
      <c r="CWW34" s="345"/>
      <c r="CWX34" s="345"/>
      <c r="CWY34" s="345"/>
      <c r="CWZ34" s="345"/>
      <c r="CXA34" s="345"/>
      <c r="CXB34" s="345"/>
      <c r="CXC34" s="345"/>
      <c r="CXD34" s="345"/>
      <c r="CXE34" s="345"/>
      <c r="CXF34" s="345"/>
      <c r="CXG34" s="345"/>
      <c r="CXH34" s="345"/>
      <c r="CXI34" s="345"/>
      <c r="CXJ34" s="345"/>
      <c r="CXK34" s="345"/>
      <c r="CXL34" s="345"/>
      <c r="CXM34" s="345"/>
      <c r="CXN34" s="345"/>
      <c r="CXO34" s="345"/>
      <c r="CXP34" s="345"/>
      <c r="CXQ34" s="345"/>
      <c r="CXR34" s="345"/>
      <c r="CXS34" s="345"/>
      <c r="CXT34" s="345"/>
      <c r="CXU34" s="345"/>
      <c r="CXV34" s="345"/>
      <c r="CXW34" s="345"/>
      <c r="CXX34" s="345"/>
      <c r="CXY34" s="345"/>
      <c r="CXZ34" s="345"/>
      <c r="CYA34" s="345"/>
      <c r="CYB34" s="345"/>
      <c r="CYC34" s="345"/>
      <c r="CYD34" s="345"/>
      <c r="CYE34" s="345"/>
      <c r="CYF34" s="345"/>
      <c r="CYG34" s="345"/>
      <c r="CYH34" s="345"/>
      <c r="CYI34" s="345"/>
      <c r="CYJ34" s="345"/>
      <c r="CYK34" s="345"/>
      <c r="CYL34" s="345"/>
      <c r="CYM34" s="345"/>
      <c r="CYN34" s="345"/>
      <c r="CYO34" s="345"/>
      <c r="CYP34" s="345"/>
      <c r="CYQ34" s="345"/>
      <c r="CYR34" s="345"/>
      <c r="CYS34" s="345"/>
      <c r="CYT34" s="345"/>
      <c r="CYU34" s="345"/>
      <c r="CYV34" s="345"/>
      <c r="CYW34" s="345"/>
      <c r="CYX34" s="345"/>
      <c r="CYY34" s="345"/>
      <c r="CYZ34" s="345"/>
      <c r="CZA34" s="345"/>
      <c r="CZB34" s="345"/>
      <c r="CZC34" s="345"/>
      <c r="CZD34" s="345"/>
      <c r="CZE34" s="345"/>
      <c r="CZF34" s="345"/>
      <c r="CZG34" s="345"/>
      <c r="CZH34" s="345"/>
      <c r="CZI34" s="345"/>
      <c r="CZJ34" s="345"/>
      <c r="CZK34" s="345"/>
      <c r="CZL34" s="345"/>
      <c r="CZM34" s="345"/>
      <c r="CZN34" s="345"/>
      <c r="CZO34" s="345"/>
      <c r="CZP34" s="345"/>
      <c r="CZQ34" s="345"/>
      <c r="CZR34" s="345"/>
      <c r="CZS34" s="345"/>
      <c r="CZT34" s="345"/>
      <c r="CZU34" s="345"/>
      <c r="CZV34" s="345"/>
      <c r="CZW34" s="345"/>
      <c r="CZX34" s="345"/>
      <c r="CZY34" s="345"/>
      <c r="CZZ34" s="345"/>
      <c r="DAA34" s="345"/>
      <c r="DAB34" s="345"/>
      <c r="DAC34" s="345"/>
      <c r="DAD34" s="345"/>
      <c r="DAE34" s="345"/>
      <c r="DAF34" s="345"/>
      <c r="DAG34" s="345"/>
      <c r="DAH34" s="345"/>
      <c r="DAI34" s="345"/>
      <c r="DAJ34" s="345"/>
      <c r="DAK34" s="345"/>
      <c r="DAL34" s="345"/>
      <c r="DAM34" s="345"/>
      <c r="DAN34" s="345"/>
      <c r="DAO34" s="345"/>
      <c r="DAP34" s="345"/>
      <c r="DAQ34" s="345"/>
      <c r="DAR34" s="345"/>
      <c r="DAS34" s="345"/>
      <c r="DAT34" s="345"/>
      <c r="DAU34" s="345"/>
      <c r="DAV34" s="345"/>
      <c r="DAW34" s="345"/>
      <c r="DAX34" s="345"/>
      <c r="DAY34" s="345"/>
      <c r="DAZ34" s="345"/>
      <c r="DBA34" s="345"/>
      <c r="DBB34" s="345"/>
      <c r="DBC34" s="345"/>
      <c r="DBD34" s="345"/>
      <c r="DBE34" s="345"/>
      <c r="DBF34" s="345"/>
      <c r="DBG34" s="345"/>
      <c r="DBH34" s="345"/>
      <c r="DBI34" s="345"/>
      <c r="DBJ34" s="345"/>
      <c r="DBK34" s="345"/>
      <c r="DBL34" s="345"/>
      <c r="DBM34" s="345"/>
      <c r="DBN34" s="345"/>
      <c r="DBO34" s="345"/>
      <c r="DBP34" s="345"/>
      <c r="DBQ34" s="345"/>
      <c r="DBR34" s="345"/>
      <c r="DBS34" s="345"/>
      <c r="DBT34" s="345"/>
      <c r="DBU34" s="345"/>
      <c r="DBV34" s="345"/>
      <c r="DBW34" s="345"/>
      <c r="DBX34" s="345"/>
      <c r="DBY34" s="345"/>
      <c r="DBZ34" s="345"/>
      <c r="DCA34" s="345"/>
      <c r="DCB34" s="345"/>
      <c r="DCC34" s="345"/>
      <c r="DCD34" s="345"/>
      <c r="DCE34" s="345"/>
      <c r="DCF34" s="345"/>
      <c r="DCG34" s="345"/>
      <c r="DCH34" s="345"/>
      <c r="DCI34" s="345"/>
      <c r="DCJ34" s="345"/>
      <c r="DCK34" s="345"/>
      <c r="DCL34" s="345"/>
      <c r="DCM34" s="345"/>
      <c r="DCN34" s="345"/>
      <c r="DCO34" s="345"/>
      <c r="DCP34" s="345"/>
      <c r="DCQ34" s="345"/>
      <c r="DCR34" s="345"/>
      <c r="DCS34" s="345"/>
      <c r="DCT34" s="345"/>
      <c r="DCU34" s="345"/>
      <c r="DCV34" s="345"/>
      <c r="DCW34" s="345"/>
      <c r="DCX34" s="345"/>
      <c r="DCY34" s="345"/>
      <c r="DCZ34" s="345"/>
      <c r="DDA34" s="345"/>
      <c r="DDB34" s="345"/>
      <c r="DDC34" s="345"/>
      <c r="DDD34" s="345"/>
      <c r="DDE34" s="345"/>
      <c r="DDF34" s="345"/>
      <c r="DDG34" s="345"/>
      <c r="DDH34" s="345"/>
      <c r="DDI34" s="345"/>
      <c r="DDJ34" s="345"/>
      <c r="DDK34" s="345"/>
      <c r="DDL34" s="345"/>
      <c r="DDM34" s="345"/>
      <c r="DDN34" s="345"/>
      <c r="DDO34" s="345"/>
      <c r="DDP34" s="345"/>
      <c r="DDQ34" s="345"/>
      <c r="DDR34" s="345"/>
      <c r="DDS34" s="345"/>
      <c r="DDT34" s="345"/>
      <c r="DDU34" s="345"/>
      <c r="DDV34" s="345"/>
      <c r="DDW34" s="345"/>
      <c r="DDX34" s="345"/>
      <c r="DDY34" s="345"/>
      <c r="DDZ34" s="345"/>
      <c r="DEA34" s="345"/>
      <c r="DEB34" s="345"/>
      <c r="DEC34" s="345"/>
      <c r="DED34" s="345"/>
      <c r="DEE34" s="345"/>
      <c r="DEF34" s="345"/>
      <c r="DEG34" s="345"/>
      <c r="DEH34" s="345"/>
      <c r="DEI34" s="345"/>
      <c r="DEJ34" s="345"/>
      <c r="DEK34" s="345"/>
      <c r="DEL34" s="345"/>
      <c r="DEM34" s="345"/>
      <c r="DEN34" s="345"/>
      <c r="DEO34" s="345"/>
      <c r="DEP34" s="345"/>
      <c r="DEQ34" s="345"/>
      <c r="DER34" s="345"/>
      <c r="DES34" s="345"/>
      <c r="DET34" s="345"/>
      <c r="DEU34" s="345"/>
      <c r="DEV34" s="345"/>
      <c r="DEW34" s="345"/>
      <c r="DEX34" s="345"/>
      <c r="DEY34" s="345"/>
      <c r="DEZ34" s="345"/>
      <c r="DFA34" s="345"/>
      <c r="DFB34" s="345"/>
      <c r="DFC34" s="345"/>
      <c r="DFD34" s="345"/>
      <c r="DFE34" s="345"/>
      <c r="DFF34" s="345"/>
      <c r="DFG34" s="345"/>
      <c r="DFH34" s="345"/>
      <c r="DFI34" s="345"/>
      <c r="DFJ34" s="345"/>
      <c r="DFK34" s="345"/>
      <c r="DFL34" s="345"/>
      <c r="DFM34" s="345"/>
      <c r="DFN34" s="345"/>
      <c r="DFO34" s="345"/>
      <c r="DFP34" s="345"/>
      <c r="DFQ34" s="345"/>
      <c r="DFR34" s="345"/>
      <c r="DFS34" s="345"/>
      <c r="DFT34" s="345"/>
      <c r="DFU34" s="345"/>
      <c r="DFV34" s="345"/>
      <c r="DFW34" s="345"/>
      <c r="DFX34" s="345"/>
      <c r="DFY34" s="345"/>
      <c r="DFZ34" s="345"/>
      <c r="DGA34" s="345"/>
      <c r="DGB34" s="345"/>
      <c r="DGC34" s="345"/>
      <c r="DGD34" s="345"/>
      <c r="DGE34" s="345"/>
      <c r="DGF34" s="345"/>
      <c r="DGG34" s="345"/>
      <c r="DGH34" s="345"/>
      <c r="DGI34" s="345"/>
      <c r="DGJ34" s="345"/>
      <c r="DGK34" s="345"/>
      <c r="DGL34" s="345"/>
      <c r="DGM34" s="345"/>
      <c r="DGN34" s="345"/>
      <c r="DGO34" s="345"/>
      <c r="DGP34" s="345"/>
      <c r="DGQ34" s="345"/>
      <c r="DGR34" s="345"/>
      <c r="DGS34" s="345"/>
      <c r="DGT34" s="345"/>
      <c r="DGU34" s="345"/>
      <c r="DGV34" s="345"/>
      <c r="DGW34" s="345"/>
      <c r="DGX34" s="345"/>
      <c r="DGY34" s="345"/>
      <c r="DGZ34" s="345"/>
      <c r="DHA34" s="345"/>
      <c r="DHB34" s="345"/>
      <c r="DHC34" s="345"/>
      <c r="DHD34" s="345"/>
      <c r="DHE34" s="345"/>
      <c r="DHF34" s="345"/>
      <c r="DHG34" s="345"/>
      <c r="DHH34" s="345"/>
      <c r="DHI34" s="345"/>
      <c r="DHJ34" s="345"/>
      <c r="DHK34" s="345"/>
      <c r="DHL34" s="345"/>
      <c r="DHM34" s="345"/>
      <c r="DHN34" s="345"/>
      <c r="DHO34" s="345"/>
      <c r="DHP34" s="345"/>
      <c r="DHQ34" s="345"/>
      <c r="DHR34" s="345"/>
      <c r="DHS34" s="345"/>
      <c r="DHT34" s="345"/>
      <c r="DHU34" s="345"/>
      <c r="DHV34" s="345"/>
      <c r="DHW34" s="345"/>
      <c r="DHX34" s="345"/>
      <c r="DHY34" s="345"/>
      <c r="DHZ34" s="345"/>
      <c r="DIA34" s="345"/>
      <c r="DIB34" s="345"/>
      <c r="DIC34" s="345"/>
      <c r="DID34" s="345"/>
      <c r="DIE34" s="345"/>
      <c r="DIF34" s="345"/>
      <c r="DIG34" s="345"/>
      <c r="DIH34" s="345"/>
      <c r="DII34" s="345"/>
      <c r="DIJ34" s="345"/>
      <c r="DIK34" s="345"/>
      <c r="DIL34" s="345"/>
      <c r="DIM34" s="345"/>
      <c r="DIN34" s="345"/>
      <c r="DIO34" s="345"/>
      <c r="DIP34" s="345"/>
      <c r="DIQ34" s="345"/>
      <c r="DIR34" s="345"/>
      <c r="DIS34" s="345"/>
      <c r="DIT34" s="345"/>
      <c r="DIU34" s="345"/>
      <c r="DIV34" s="345"/>
      <c r="DIW34" s="345"/>
      <c r="DIX34" s="345"/>
      <c r="DIY34" s="345"/>
      <c r="DIZ34" s="345"/>
      <c r="DJA34" s="345"/>
      <c r="DJB34" s="345"/>
      <c r="DJC34" s="345"/>
      <c r="DJD34" s="345"/>
      <c r="DJE34" s="345"/>
      <c r="DJF34" s="345"/>
      <c r="DJG34" s="345"/>
      <c r="DJH34" s="345"/>
      <c r="DJI34" s="345"/>
      <c r="DJJ34" s="345"/>
      <c r="DJK34" s="345"/>
      <c r="DJL34" s="345"/>
      <c r="DJM34" s="345"/>
      <c r="DJN34" s="345"/>
      <c r="DJO34" s="345"/>
      <c r="DJP34" s="345"/>
      <c r="DJQ34" s="345"/>
      <c r="DJR34" s="345"/>
      <c r="DJS34" s="345"/>
      <c r="DJT34" s="345"/>
      <c r="DJU34" s="345"/>
      <c r="DJV34" s="345"/>
      <c r="DJW34" s="345"/>
      <c r="DJX34" s="345"/>
      <c r="DJY34" s="345"/>
      <c r="DJZ34" s="345"/>
      <c r="DKA34" s="345"/>
      <c r="DKB34" s="345"/>
      <c r="DKC34" s="345"/>
      <c r="DKD34" s="345"/>
      <c r="DKE34" s="345"/>
      <c r="DKF34" s="345"/>
      <c r="DKG34" s="345"/>
      <c r="DKH34" s="345"/>
      <c r="DKI34" s="345"/>
      <c r="DKJ34" s="345"/>
      <c r="DKK34" s="345"/>
      <c r="DKL34" s="345"/>
      <c r="DKM34" s="345"/>
      <c r="DKN34" s="345"/>
      <c r="DKO34" s="345"/>
      <c r="DKP34" s="345"/>
      <c r="DKQ34" s="345"/>
      <c r="DKR34" s="345"/>
      <c r="DKS34" s="345"/>
      <c r="DKT34" s="345"/>
      <c r="DKU34" s="345"/>
      <c r="DKV34" s="345"/>
      <c r="DKW34" s="345"/>
      <c r="DKX34" s="345"/>
      <c r="DKY34" s="345"/>
      <c r="DKZ34" s="345"/>
      <c r="DLA34" s="345"/>
      <c r="DLB34" s="345"/>
      <c r="DLC34" s="345"/>
      <c r="DLD34" s="345"/>
      <c r="DLE34" s="345"/>
      <c r="DLF34" s="345"/>
      <c r="DLG34" s="345"/>
      <c r="DLH34" s="345"/>
      <c r="DLI34" s="345"/>
      <c r="DLJ34" s="345"/>
      <c r="DLK34" s="345"/>
      <c r="DLL34" s="345"/>
      <c r="DLM34" s="345"/>
      <c r="DLN34" s="345"/>
      <c r="DLO34" s="345"/>
      <c r="DLP34" s="345"/>
      <c r="DLQ34" s="345"/>
      <c r="DLR34" s="345"/>
      <c r="DLS34" s="345"/>
      <c r="DLT34" s="345"/>
      <c r="DLU34" s="345"/>
      <c r="DLV34" s="345"/>
      <c r="DLW34" s="345"/>
      <c r="DLX34" s="345"/>
      <c r="DLY34" s="345"/>
      <c r="DLZ34" s="345"/>
      <c r="DMA34" s="345"/>
      <c r="DMB34" s="345"/>
      <c r="DMC34" s="345"/>
      <c r="DMD34" s="345"/>
      <c r="DME34" s="345"/>
      <c r="DMF34" s="345"/>
      <c r="DMG34" s="345"/>
      <c r="DMH34" s="345"/>
      <c r="DMI34" s="345"/>
      <c r="DMJ34" s="345"/>
      <c r="DMK34" s="345"/>
      <c r="DML34" s="345"/>
      <c r="DMM34" s="345"/>
      <c r="DMN34" s="345"/>
      <c r="DMO34" s="345"/>
      <c r="DMP34" s="345"/>
      <c r="DMQ34" s="345"/>
      <c r="DMR34" s="345"/>
      <c r="DMS34" s="345"/>
      <c r="DMT34" s="345"/>
      <c r="DMU34" s="345"/>
      <c r="DMV34" s="345"/>
      <c r="DMW34" s="345"/>
      <c r="DMX34" s="345"/>
      <c r="DMY34" s="345"/>
      <c r="DMZ34" s="345"/>
      <c r="DNA34" s="345"/>
      <c r="DNB34" s="345"/>
      <c r="DNC34" s="345"/>
      <c r="DND34" s="345"/>
      <c r="DNE34" s="345"/>
      <c r="DNF34" s="345"/>
      <c r="DNG34" s="345"/>
      <c r="DNH34" s="345"/>
      <c r="DNI34" s="345"/>
      <c r="DNJ34" s="345"/>
      <c r="DNK34" s="345"/>
      <c r="DNL34" s="345"/>
      <c r="DNM34" s="345"/>
      <c r="DNN34" s="345"/>
      <c r="DNO34" s="345"/>
      <c r="DNP34" s="345"/>
      <c r="DNQ34" s="345"/>
      <c r="DNR34" s="345"/>
      <c r="DNS34" s="345"/>
      <c r="DNT34" s="345"/>
      <c r="DNU34" s="345"/>
      <c r="DNV34" s="345"/>
      <c r="DNW34" s="345"/>
      <c r="DNX34" s="345"/>
      <c r="DNY34" s="345"/>
      <c r="DNZ34" s="345"/>
      <c r="DOA34" s="345"/>
      <c r="DOB34" s="345"/>
      <c r="DOC34" s="345"/>
      <c r="DOD34" s="345"/>
      <c r="DOE34" s="345"/>
      <c r="DOF34" s="345"/>
      <c r="DOG34" s="345"/>
      <c r="DOH34" s="345"/>
      <c r="DOI34" s="345"/>
      <c r="DOJ34" s="345"/>
      <c r="DOK34" s="345"/>
      <c r="DOL34" s="345"/>
      <c r="DOM34" s="345"/>
      <c r="DON34" s="345"/>
      <c r="DOO34" s="345"/>
      <c r="DOP34" s="345"/>
      <c r="DOQ34" s="345"/>
      <c r="DOR34" s="345"/>
      <c r="DOS34" s="345"/>
      <c r="DOT34" s="345"/>
      <c r="DOU34" s="345"/>
      <c r="DOV34" s="345"/>
      <c r="DOW34" s="345"/>
      <c r="DOX34" s="345"/>
      <c r="DOY34" s="345"/>
      <c r="DOZ34" s="345"/>
      <c r="DPA34" s="345"/>
      <c r="DPB34" s="345"/>
      <c r="DPC34" s="345"/>
      <c r="DPD34" s="345"/>
      <c r="DPE34" s="345"/>
      <c r="DPF34" s="345"/>
      <c r="DPG34" s="345"/>
      <c r="DPH34" s="345"/>
      <c r="DPI34" s="345"/>
      <c r="DPJ34" s="345"/>
      <c r="DPK34" s="345"/>
      <c r="DPL34" s="345"/>
      <c r="DPM34" s="345"/>
      <c r="DPN34" s="345"/>
      <c r="DPO34" s="345"/>
      <c r="DPP34" s="345"/>
      <c r="DPQ34" s="345"/>
      <c r="DPR34" s="345"/>
      <c r="DPS34" s="345"/>
      <c r="DPT34" s="345"/>
      <c r="DPU34" s="345"/>
      <c r="DPV34" s="345"/>
      <c r="DPW34" s="345"/>
      <c r="DPX34" s="345"/>
      <c r="DPY34" s="345"/>
      <c r="DPZ34" s="345"/>
      <c r="DQA34" s="345"/>
      <c r="DQB34" s="345"/>
      <c r="DQC34" s="345"/>
      <c r="DQD34" s="345"/>
      <c r="DQE34" s="345"/>
      <c r="DQF34" s="345"/>
      <c r="DQG34" s="345"/>
      <c r="DQH34" s="345"/>
      <c r="DQI34" s="345"/>
      <c r="DQJ34" s="345"/>
      <c r="DQK34" s="345"/>
      <c r="DQL34" s="345"/>
      <c r="DQM34" s="345"/>
      <c r="DQN34" s="345"/>
      <c r="DQO34" s="345"/>
      <c r="DQP34" s="345"/>
      <c r="DQQ34" s="345"/>
      <c r="DQR34" s="345"/>
      <c r="DQS34" s="345"/>
      <c r="DQT34" s="345"/>
      <c r="DQU34" s="345"/>
      <c r="DQV34" s="345"/>
      <c r="DQW34" s="345"/>
      <c r="DQX34" s="345"/>
      <c r="DQY34" s="345"/>
      <c r="DQZ34" s="345"/>
      <c r="DRA34" s="345"/>
      <c r="DRB34" s="345"/>
      <c r="DRC34" s="345"/>
      <c r="DRD34" s="345"/>
      <c r="DRE34" s="345"/>
      <c r="DRF34" s="345"/>
      <c r="DRG34" s="345"/>
      <c r="DRH34" s="345"/>
      <c r="DRI34" s="345"/>
      <c r="DRJ34" s="345"/>
      <c r="DRK34" s="345"/>
      <c r="DRL34" s="345"/>
      <c r="DRM34" s="345"/>
      <c r="DRN34" s="345"/>
      <c r="DRO34" s="345"/>
      <c r="DRP34" s="345"/>
      <c r="DRQ34" s="345"/>
      <c r="DRR34" s="345"/>
      <c r="DRS34" s="345"/>
      <c r="DRT34" s="345"/>
      <c r="DRU34" s="345"/>
      <c r="DRV34" s="345"/>
      <c r="DRW34" s="345"/>
      <c r="DRX34" s="345"/>
      <c r="DRY34" s="345"/>
      <c r="DRZ34" s="345"/>
      <c r="DSA34" s="345"/>
      <c r="DSB34" s="345"/>
      <c r="DSC34" s="345"/>
      <c r="DSD34" s="345"/>
      <c r="DSE34" s="345"/>
      <c r="DSF34" s="345"/>
      <c r="DSG34" s="345"/>
      <c r="DSH34" s="345"/>
      <c r="DSI34" s="345"/>
      <c r="DSJ34" s="345"/>
      <c r="DSK34" s="345"/>
      <c r="DSL34" s="345"/>
      <c r="DSM34" s="345"/>
      <c r="DSN34" s="345"/>
      <c r="DSO34" s="345"/>
      <c r="DSP34" s="345"/>
      <c r="DSQ34" s="345"/>
      <c r="DSR34" s="345"/>
      <c r="DSS34" s="345"/>
      <c r="DST34" s="345"/>
      <c r="DSU34" s="345"/>
      <c r="DSV34" s="345"/>
      <c r="DSW34" s="345"/>
      <c r="DSX34" s="345"/>
      <c r="DSY34" s="345"/>
      <c r="DSZ34" s="345"/>
      <c r="DTA34" s="345"/>
      <c r="DTB34" s="345"/>
      <c r="DTC34" s="345"/>
      <c r="DTD34" s="345"/>
      <c r="DTE34" s="345"/>
      <c r="DTF34" s="345"/>
      <c r="DTG34" s="345"/>
      <c r="DTH34" s="345"/>
      <c r="DTI34" s="345"/>
      <c r="DTJ34" s="345"/>
      <c r="DTK34" s="345"/>
      <c r="DTL34" s="345"/>
      <c r="DTM34" s="345"/>
      <c r="DTN34" s="345"/>
      <c r="DTO34" s="345"/>
      <c r="DTP34" s="345"/>
      <c r="DTQ34" s="345"/>
      <c r="DTR34" s="345"/>
      <c r="DTS34" s="345"/>
      <c r="DTT34" s="345"/>
      <c r="DTU34" s="345"/>
      <c r="DTV34" s="345"/>
      <c r="DTW34" s="345"/>
      <c r="DTX34" s="345"/>
      <c r="DTY34" s="345"/>
      <c r="DTZ34" s="345"/>
      <c r="DUA34" s="345"/>
      <c r="DUB34" s="345"/>
      <c r="DUC34" s="345"/>
      <c r="DUD34" s="345"/>
      <c r="DUE34" s="345"/>
      <c r="DUF34" s="345"/>
      <c r="DUG34" s="345"/>
      <c r="DUH34" s="345"/>
      <c r="DUI34" s="345"/>
      <c r="DUJ34" s="345"/>
      <c r="DUK34" s="345"/>
      <c r="DUL34" s="345"/>
      <c r="DUM34" s="345"/>
      <c r="DUN34" s="345"/>
      <c r="DUO34" s="345"/>
      <c r="DUP34" s="345"/>
      <c r="DUQ34" s="345"/>
      <c r="DUR34" s="345"/>
      <c r="DUS34" s="345"/>
      <c r="DUT34" s="345"/>
      <c r="DUU34" s="345"/>
      <c r="DUV34" s="345"/>
      <c r="DUW34" s="345"/>
      <c r="DUX34" s="345"/>
      <c r="DUY34" s="345"/>
      <c r="DUZ34" s="345"/>
      <c r="DVA34" s="345"/>
      <c r="DVB34" s="345"/>
      <c r="DVC34" s="345"/>
      <c r="DVD34" s="345"/>
      <c r="DVE34" s="345"/>
      <c r="DVF34" s="345"/>
      <c r="DVG34" s="345"/>
      <c r="DVH34" s="345"/>
      <c r="DVI34" s="345"/>
      <c r="DVJ34" s="345"/>
      <c r="DVK34" s="345"/>
      <c r="DVL34" s="345"/>
      <c r="DVM34" s="345"/>
      <c r="DVN34" s="345"/>
      <c r="DVO34" s="345"/>
      <c r="DVP34" s="345"/>
      <c r="DVQ34" s="345"/>
      <c r="DVR34" s="345"/>
      <c r="DVS34" s="345"/>
      <c r="DVT34" s="345"/>
      <c r="DVU34" s="345"/>
      <c r="DVV34" s="345"/>
      <c r="DVW34" s="345"/>
      <c r="DVX34" s="345"/>
      <c r="DVY34" s="345"/>
      <c r="DVZ34" s="345"/>
      <c r="DWA34" s="345"/>
      <c r="DWB34" s="345"/>
      <c r="DWC34" s="345"/>
      <c r="DWD34" s="345"/>
      <c r="DWE34" s="345"/>
      <c r="DWF34" s="345"/>
      <c r="DWG34" s="345"/>
      <c r="DWH34" s="345"/>
      <c r="DWI34" s="345"/>
      <c r="DWJ34" s="345"/>
      <c r="DWK34" s="345"/>
      <c r="DWL34" s="345"/>
      <c r="DWM34" s="345"/>
      <c r="DWN34" s="345"/>
      <c r="DWO34" s="345"/>
      <c r="DWP34" s="345"/>
      <c r="DWQ34" s="345"/>
      <c r="DWR34" s="345"/>
      <c r="DWS34" s="345"/>
      <c r="DWT34" s="345"/>
      <c r="DWU34" s="345"/>
      <c r="DWV34" s="345"/>
      <c r="DWW34" s="345"/>
      <c r="DWX34" s="345"/>
      <c r="DWY34" s="345"/>
      <c r="DWZ34" s="345"/>
      <c r="DXA34" s="345"/>
      <c r="DXB34" s="345"/>
      <c r="DXC34" s="345"/>
      <c r="DXD34" s="345"/>
      <c r="DXE34" s="345"/>
      <c r="DXF34" s="345"/>
      <c r="DXG34" s="345"/>
      <c r="DXH34" s="345"/>
      <c r="DXI34" s="345"/>
      <c r="DXJ34" s="345"/>
      <c r="DXK34" s="345"/>
      <c r="DXL34" s="345"/>
      <c r="DXM34" s="345"/>
      <c r="DXN34" s="345"/>
      <c r="DXO34" s="345"/>
      <c r="DXP34" s="345"/>
      <c r="DXQ34" s="345"/>
      <c r="DXR34" s="345"/>
      <c r="DXS34" s="345"/>
      <c r="DXT34" s="345"/>
      <c r="DXU34" s="345"/>
      <c r="DXV34" s="345"/>
      <c r="DXW34" s="345"/>
      <c r="DXX34" s="345"/>
      <c r="DXY34" s="345"/>
      <c r="DXZ34" s="345"/>
      <c r="DYA34" s="345"/>
      <c r="DYB34" s="345"/>
      <c r="DYC34" s="345"/>
      <c r="DYD34" s="345"/>
      <c r="DYE34" s="345"/>
      <c r="DYF34" s="345"/>
      <c r="DYG34" s="345"/>
      <c r="DYH34" s="345"/>
      <c r="DYI34" s="345"/>
      <c r="DYJ34" s="345"/>
      <c r="DYK34" s="345"/>
      <c r="DYL34" s="345"/>
      <c r="DYM34" s="345"/>
      <c r="DYN34" s="345"/>
      <c r="DYO34" s="345"/>
      <c r="DYP34" s="345"/>
      <c r="DYQ34" s="345"/>
      <c r="DYR34" s="345"/>
      <c r="DYS34" s="345"/>
      <c r="DYT34" s="345"/>
      <c r="DYU34" s="345"/>
      <c r="DYV34" s="345"/>
      <c r="DYW34" s="345"/>
      <c r="DYX34" s="345"/>
      <c r="DYY34" s="345"/>
      <c r="DYZ34" s="345"/>
      <c r="DZA34" s="345"/>
      <c r="DZB34" s="345"/>
      <c r="DZC34" s="345"/>
      <c r="DZD34" s="345"/>
      <c r="DZE34" s="345"/>
      <c r="DZF34" s="345"/>
      <c r="DZG34" s="345"/>
      <c r="DZH34" s="345"/>
      <c r="DZI34" s="345"/>
      <c r="DZJ34" s="345"/>
      <c r="DZK34" s="345"/>
      <c r="DZL34" s="345"/>
      <c r="DZM34" s="345"/>
      <c r="DZN34" s="345"/>
      <c r="DZO34" s="345"/>
      <c r="DZP34" s="345"/>
      <c r="DZQ34" s="345"/>
      <c r="DZR34" s="345"/>
      <c r="DZS34" s="345"/>
      <c r="DZT34" s="345"/>
      <c r="DZU34" s="345"/>
      <c r="DZV34" s="345"/>
      <c r="DZW34" s="345"/>
      <c r="DZX34" s="345"/>
      <c r="DZY34" s="345"/>
      <c r="DZZ34" s="345"/>
      <c r="EAA34" s="345"/>
      <c r="EAB34" s="345"/>
      <c r="EAC34" s="345"/>
      <c r="EAD34" s="345"/>
      <c r="EAE34" s="345"/>
      <c r="EAF34" s="345"/>
      <c r="EAG34" s="345"/>
      <c r="EAH34" s="345"/>
      <c r="EAI34" s="345"/>
      <c r="EAJ34" s="345"/>
      <c r="EAK34" s="345"/>
      <c r="EAL34" s="345"/>
      <c r="EAM34" s="345"/>
      <c r="EAN34" s="345"/>
      <c r="EAO34" s="345"/>
      <c r="EAP34" s="345"/>
      <c r="EAQ34" s="345"/>
      <c r="EAR34" s="345"/>
      <c r="EAS34" s="345"/>
      <c r="EAT34" s="345"/>
      <c r="EAU34" s="345"/>
      <c r="EAV34" s="345"/>
      <c r="EAW34" s="345"/>
      <c r="EAX34" s="345"/>
      <c r="EAY34" s="345"/>
      <c r="EAZ34" s="345"/>
      <c r="EBA34" s="345"/>
      <c r="EBB34" s="345"/>
      <c r="EBC34" s="345"/>
      <c r="EBD34" s="345"/>
      <c r="EBE34" s="345"/>
      <c r="EBF34" s="345"/>
      <c r="EBG34" s="345"/>
      <c r="EBH34" s="345"/>
      <c r="EBI34" s="345"/>
      <c r="EBJ34" s="345"/>
      <c r="EBK34" s="345"/>
      <c r="EBL34" s="345"/>
      <c r="EBM34" s="345"/>
      <c r="EBN34" s="345"/>
      <c r="EBO34" s="345"/>
      <c r="EBP34" s="345"/>
      <c r="EBQ34" s="345"/>
      <c r="EBR34" s="345"/>
      <c r="EBS34" s="345"/>
      <c r="EBT34" s="345"/>
      <c r="EBU34" s="345"/>
      <c r="EBV34" s="345"/>
      <c r="EBW34" s="345"/>
      <c r="EBX34" s="345"/>
      <c r="EBY34" s="345"/>
      <c r="EBZ34" s="345"/>
      <c r="ECA34" s="345"/>
      <c r="ECB34" s="345"/>
      <c r="ECC34" s="345"/>
      <c r="ECD34" s="345"/>
      <c r="ECE34" s="345"/>
      <c r="ECF34" s="345"/>
      <c r="ECG34" s="345"/>
      <c r="ECH34" s="345"/>
      <c r="ECI34" s="345"/>
      <c r="ECJ34" s="345"/>
      <c r="ECK34" s="345"/>
      <c r="ECL34" s="345"/>
      <c r="ECM34" s="345"/>
      <c r="ECN34" s="345"/>
      <c r="ECO34" s="345"/>
      <c r="ECP34" s="345"/>
      <c r="ECQ34" s="345"/>
      <c r="ECR34" s="345"/>
      <c r="ECS34" s="345"/>
      <c r="ECT34" s="345"/>
      <c r="ECU34" s="345"/>
      <c r="ECV34" s="345"/>
      <c r="ECW34" s="345"/>
      <c r="ECX34" s="345"/>
      <c r="ECY34" s="345"/>
      <c r="ECZ34" s="345"/>
      <c r="EDA34" s="345"/>
      <c r="EDB34" s="345"/>
      <c r="EDC34" s="345"/>
      <c r="EDD34" s="345"/>
      <c r="EDE34" s="345"/>
      <c r="EDF34" s="345"/>
      <c r="EDG34" s="345"/>
      <c r="EDH34" s="345"/>
      <c r="EDI34" s="345"/>
      <c r="EDJ34" s="345"/>
      <c r="EDK34" s="345"/>
      <c r="EDL34" s="345"/>
      <c r="EDM34" s="345"/>
      <c r="EDN34" s="345"/>
      <c r="EDO34" s="345"/>
      <c r="EDP34" s="345"/>
      <c r="EDQ34" s="345"/>
      <c r="EDR34" s="345"/>
      <c r="EDS34" s="345"/>
      <c r="EDT34" s="345"/>
      <c r="EDU34" s="345"/>
      <c r="EDV34" s="345"/>
      <c r="EDW34" s="345"/>
      <c r="EDX34" s="345"/>
      <c r="EDY34" s="345"/>
      <c r="EDZ34" s="345"/>
      <c r="EEA34" s="345"/>
      <c r="EEB34" s="345"/>
      <c r="EEC34" s="345"/>
      <c r="EED34" s="345"/>
      <c r="EEE34" s="345"/>
      <c r="EEF34" s="345"/>
      <c r="EEG34" s="345"/>
      <c r="EEH34" s="345"/>
      <c r="EEI34" s="345"/>
      <c r="EEJ34" s="345"/>
      <c r="EEK34" s="345"/>
      <c r="EEL34" s="345"/>
      <c r="EEM34" s="345"/>
      <c r="EEN34" s="345"/>
      <c r="EEO34" s="345"/>
      <c r="EEP34" s="345"/>
      <c r="EEQ34" s="345"/>
      <c r="EER34" s="345"/>
      <c r="EES34" s="345"/>
      <c r="EET34" s="345"/>
      <c r="EEU34" s="345"/>
      <c r="EEV34" s="345"/>
      <c r="EEW34" s="345"/>
      <c r="EEX34" s="345"/>
      <c r="EEY34" s="345"/>
      <c r="EEZ34" s="345"/>
      <c r="EFA34" s="345"/>
      <c r="EFB34" s="345"/>
      <c r="EFC34" s="345"/>
      <c r="EFD34" s="345"/>
      <c r="EFE34" s="345"/>
      <c r="EFF34" s="345"/>
      <c r="EFG34" s="345"/>
      <c r="EFH34" s="345"/>
      <c r="EFI34" s="345"/>
      <c r="EFJ34" s="345"/>
      <c r="EFK34" s="345"/>
      <c r="EFL34" s="345"/>
      <c r="EFM34" s="345"/>
      <c r="EFN34" s="345"/>
      <c r="EFO34" s="345"/>
      <c r="EFP34" s="345"/>
      <c r="EFQ34" s="345"/>
      <c r="EFR34" s="345"/>
      <c r="EFS34" s="345"/>
      <c r="EFT34" s="345"/>
      <c r="EFU34" s="345"/>
      <c r="EFV34" s="345"/>
      <c r="EFW34" s="345"/>
      <c r="EFX34" s="345"/>
      <c r="EFY34" s="345"/>
      <c r="EFZ34" s="345"/>
      <c r="EGA34" s="345"/>
      <c r="EGB34" s="345"/>
      <c r="EGC34" s="345"/>
      <c r="EGD34" s="345"/>
      <c r="EGE34" s="345"/>
      <c r="EGF34" s="345"/>
      <c r="EGG34" s="345"/>
      <c r="EGH34" s="345"/>
      <c r="EGI34" s="345"/>
      <c r="EGJ34" s="345"/>
      <c r="EGK34" s="345"/>
      <c r="EGL34" s="345"/>
      <c r="EGM34" s="345"/>
      <c r="EGN34" s="345"/>
      <c r="EGO34" s="345"/>
      <c r="EGP34" s="345"/>
      <c r="EGQ34" s="345"/>
      <c r="EGR34" s="345"/>
      <c r="EGS34" s="345"/>
      <c r="EGT34" s="345"/>
      <c r="EGU34" s="345"/>
      <c r="EGV34" s="345"/>
      <c r="EGW34" s="345"/>
      <c r="EGX34" s="345"/>
      <c r="EGY34" s="345"/>
      <c r="EGZ34" s="345"/>
      <c r="EHA34" s="345"/>
      <c r="EHB34" s="345"/>
      <c r="EHC34" s="345"/>
      <c r="EHD34" s="345"/>
      <c r="EHE34" s="345"/>
      <c r="EHF34" s="345"/>
      <c r="EHG34" s="345"/>
      <c r="EHH34" s="345"/>
      <c r="EHI34" s="345"/>
      <c r="EHJ34" s="345"/>
      <c r="EHK34" s="345"/>
      <c r="EHL34" s="345"/>
      <c r="EHM34" s="345"/>
      <c r="EHN34" s="345"/>
      <c r="EHO34" s="345"/>
      <c r="EHP34" s="345"/>
      <c r="EHQ34" s="345"/>
      <c r="EHR34" s="345"/>
      <c r="EHS34" s="345"/>
      <c r="EHT34" s="345"/>
      <c r="EHU34" s="345"/>
      <c r="EHV34" s="345"/>
      <c r="EHW34" s="345"/>
      <c r="EHX34" s="345"/>
      <c r="EHY34" s="345"/>
      <c r="EHZ34" s="345"/>
      <c r="EIA34" s="345"/>
      <c r="EIB34" s="345"/>
      <c r="EIC34" s="345"/>
      <c r="EID34" s="345"/>
      <c r="EIE34" s="345"/>
      <c r="EIF34" s="345"/>
      <c r="EIG34" s="345"/>
      <c r="EIH34" s="345"/>
      <c r="EII34" s="345"/>
      <c r="EIJ34" s="345"/>
      <c r="EIK34" s="345"/>
      <c r="EIL34" s="345"/>
      <c r="EIM34" s="345"/>
      <c r="EIN34" s="345"/>
      <c r="EIO34" s="345"/>
      <c r="EIP34" s="345"/>
      <c r="EIQ34" s="345"/>
      <c r="EIR34" s="345"/>
      <c r="EIS34" s="345"/>
      <c r="EIT34" s="345"/>
      <c r="EIU34" s="345"/>
      <c r="EIV34" s="345"/>
      <c r="EIW34" s="345"/>
      <c r="EIX34" s="345"/>
      <c r="EIY34" s="345"/>
      <c r="EIZ34" s="345"/>
      <c r="EJA34" s="345"/>
      <c r="EJB34" s="345"/>
      <c r="EJC34" s="345"/>
      <c r="EJD34" s="345"/>
      <c r="EJE34" s="345"/>
      <c r="EJF34" s="345"/>
      <c r="EJG34" s="345"/>
      <c r="EJH34" s="345"/>
      <c r="EJI34" s="345"/>
      <c r="EJJ34" s="345"/>
      <c r="EJK34" s="345"/>
      <c r="EJL34" s="345"/>
      <c r="EJM34" s="345"/>
      <c r="EJN34" s="345"/>
      <c r="EJO34" s="345"/>
      <c r="EJP34" s="345"/>
      <c r="EJQ34" s="345"/>
      <c r="EJR34" s="345"/>
      <c r="EJS34" s="345"/>
      <c r="EJT34" s="345"/>
      <c r="EJU34" s="345"/>
      <c r="EJV34" s="345"/>
      <c r="EJW34" s="345"/>
      <c r="EJX34" s="345"/>
      <c r="EJY34" s="345"/>
      <c r="EJZ34" s="345"/>
      <c r="EKA34" s="345"/>
      <c r="EKB34" s="345"/>
      <c r="EKC34" s="345"/>
      <c r="EKD34" s="345"/>
      <c r="EKE34" s="345"/>
      <c r="EKF34" s="345"/>
      <c r="EKG34" s="345"/>
      <c r="EKH34" s="345"/>
      <c r="EKI34" s="345"/>
      <c r="EKJ34" s="345"/>
      <c r="EKK34" s="345"/>
      <c r="EKL34" s="345"/>
      <c r="EKM34" s="345"/>
      <c r="EKN34" s="345"/>
      <c r="EKO34" s="345"/>
      <c r="EKP34" s="345"/>
      <c r="EKQ34" s="345"/>
      <c r="EKR34" s="345"/>
      <c r="EKS34" s="345"/>
      <c r="EKT34" s="345"/>
      <c r="EKU34" s="345"/>
      <c r="EKV34" s="345"/>
      <c r="EKW34" s="345"/>
      <c r="EKX34" s="345"/>
      <c r="EKY34" s="345"/>
      <c r="EKZ34" s="345"/>
      <c r="ELA34" s="345"/>
      <c r="ELB34" s="345"/>
      <c r="ELC34" s="345"/>
      <c r="ELD34" s="345"/>
      <c r="ELE34" s="345"/>
      <c r="ELF34" s="345"/>
      <c r="ELG34" s="345"/>
      <c r="ELH34" s="345"/>
      <c r="ELI34" s="345"/>
      <c r="ELJ34" s="345"/>
      <c r="ELK34" s="345"/>
      <c r="ELL34" s="345"/>
      <c r="ELM34" s="345"/>
      <c r="ELN34" s="345"/>
      <c r="ELO34" s="345"/>
      <c r="ELP34" s="345"/>
      <c r="ELQ34" s="345"/>
      <c r="ELR34" s="345"/>
      <c r="ELS34" s="345"/>
      <c r="ELT34" s="345"/>
      <c r="ELU34" s="345"/>
      <c r="ELV34" s="345"/>
      <c r="ELW34" s="345"/>
      <c r="ELX34" s="345"/>
      <c r="ELY34" s="345"/>
      <c r="ELZ34" s="345"/>
      <c r="EMA34" s="345"/>
      <c r="EMB34" s="345"/>
      <c r="EMC34" s="345"/>
      <c r="EMD34" s="345"/>
      <c r="EME34" s="345"/>
      <c r="EMF34" s="345"/>
      <c r="EMG34" s="345"/>
      <c r="EMH34" s="345"/>
      <c r="EMI34" s="345"/>
      <c r="EMJ34" s="345"/>
      <c r="EMK34" s="345"/>
      <c r="EML34" s="345"/>
      <c r="EMM34" s="345"/>
      <c r="EMN34" s="345"/>
      <c r="EMO34" s="345"/>
      <c r="EMP34" s="345"/>
      <c r="EMQ34" s="345"/>
      <c r="EMR34" s="345"/>
      <c r="EMS34" s="345"/>
      <c r="EMT34" s="345"/>
      <c r="EMU34" s="345"/>
      <c r="EMV34" s="345"/>
      <c r="EMW34" s="345"/>
      <c r="EMX34" s="345"/>
      <c r="EMY34" s="345"/>
      <c r="EMZ34" s="345"/>
      <c r="ENA34" s="345"/>
      <c r="ENB34" s="345"/>
      <c r="ENC34" s="345"/>
      <c r="END34" s="345"/>
      <c r="ENE34" s="345"/>
      <c r="ENF34" s="345"/>
      <c r="ENG34" s="345"/>
      <c r="ENH34" s="345"/>
      <c r="ENI34" s="345"/>
      <c r="ENJ34" s="345"/>
      <c r="ENK34" s="345"/>
      <c r="ENL34" s="345"/>
      <c r="ENM34" s="345"/>
      <c r="ENN34" s="345"/>
      <c r="ENO34" s="345"/>
      <c r="ENP34" s="345"/>
      <c r="ENQ34" s="345"/>
      <c r="ENR34" s="345"/>
      <c r="ENS34" s="345"/>
      <c r="ENT34" s="345"/>
      <c r="ENU34" s="345"/>
      <c r="ENV34" s="345"/>
      <c r="ENW34" s="345"/>
      <c r="ENX34" s="345"/>
      <c r="ENY34" s="345"/>
      <c r="ENZ34" s="345"/>
      <c r="EOA34" s="345"/>
      <c r="EOB34" s="345"/>
      <c r="EOC34" s="345"/>
      <c r="EOD34" s="345"/>
      <c r="EOE34" s="345"/>
      <c r="EOF34" s="345"/>
      <c r="EOG34" s="345"/>
      <c r="EOH34" s="345"/>
      <c r="EOI34" s="345"/>
      <c r="EOJ34" s="345"/>
      <c r="EOK34" s="345"/>
      <c r="EOL34" s="345"/>
      <c r="EOM34" s="345"/>
      <c r="EON34" s="345"/>
      <c r="EOO34" s="345"/>
      <c r="EOP34" s="345"/>
      <c r="EOQ34" s="345"/>
      <c r="EOR34" s="345"/>
      <c r="EOS34" s="345"/>
      <c r="EOT34" s="345"/>
      <c r="EOU34" s="345"/>
      <c r="EOV34" s="345"/>
      <c r="EOW34" s="345"/>
      <c r="EOX34" s="345"/>
      <c r="EOY34" s="345"/>
      <c r="EOZ34" s="345"/>
      <c r="EPA34" s="345"/>
      <c r="EPB34" s="345"/>
      <c r="EPC34" s="345"/>
      <c r="EPD34" s="345"/>
      <c r="EPE34" s="345"/>
      <c r="EPF34" s="345"/>
      <c r="EPG34" s="345"/>
      <c r="EPH34" s="345"/>
      <c r="EPI34" s="345"/>
      <c r="EPJ34" s="345"/>
      <c r="EPK34" s="345"/>
      <c r="EPL34" s="345"/>
      <c r="EPM34" s="345"/>
      <c r="EPN34" s="345"/>
      <c r="EPO34" s="345"/>
      <c r="EPP34" s="345"/>
      <c r="EPQ34" s="345"/>
      <c r="EPR34" s="345"/>
      <c r="EPS34" s="345"/>
      <c r="EPT34" s="345"/>
      <c r="EPU34" s="345"/>
      <c r="EPV34" s="345"/>
      <c r="EPW34" s="345"/>
      <c r="EPX34" s="345"/>
      <c r="EPY34" s="345"/>
      <c r="EPZ34" s="345"/>
      <c r="EQA34" s="345"/>
      <c r="EQB34" s="345"/>
      <c r="EQC34" s="345"/>
      <c r="EQD34" s="345"/>
      <c r="EQE34" s="345"/>
      <c r="EQF34" s="345"/>
      <c r="EQG34" s="345"/>
      <c r="EQH34" s="345"/>
      <c r="EQI34" s="345"/>
      <c r="EQJ34" s="345"/>
      <c r="EQK34" s="345"/>
      <c r="EQL34" s="345"/>
      <c r="EQM34" s="345"/>
      <c r="EQN34" s="345"/>
      <c r="EQO34" s="345"/>
      <c r="EQP34" s="345"/>
      <c r="EQQ34" s="345"/>
      <c r="EQR34" s="345"/>
      <c r="EQS34" s="345"/>
      <c r="EQT34" s="345"/>
      <c r="EQU34" s="345"/>
      <c r="EQV34" s="345"/>
      <c r="EQW34" s="345"/>
      <c r="EQX34" s="345"/>
      <c r="EQY34" s="345"/>
      <c r="EQZ34" s="345"/>
      <c r="ERA34" s="345"/>
      <c r="ERB34" s="345"/>
      <c r="ERC34" s="345"/>
      <c r="ERD34" s="345"/>
      <c r="ERE34" s="345"/>
      <c r="ERF34" s="345"/>
      <c r="ERG34" s="345"/>
      <c r="ERH34" s="345"/>
      <c r="ERI34" s="345"/>
      <c r="ERJ34" s="345"/>
      <c r="ERK34" s="345"/>
      <c r="ERL34" s="345"/>
      <c r="ERM34" s="345"/>
      <c r="ERN34" s="345"/>
      <c r="ERO34" s="345"/>
      <c r="ERP34" s="345"/>
      <c r="ERQ34" s="345"/>
      <c r="ERR34" s="345"/>
      <c r="ERS34" s="345"/>
      <c r="ERT34" s="345"/>
      <c r="ERU34" s="345"/>
      <c r="ERV34" s="345"/>
      <c r="ERW34" s="345"/>
      <c r="ERX34" s="345"/>
      <c r="ERY34" s="345"/>
      <c r="ERZ34" s="345"/>
      <c r="ESA34" s="345"/>
      <c r="ESB34" s="345"/>
      <c r="ESC34" s="345"/>
      <c r="ESD34" s="345"/>
      <c r="ESE34" s="345"/>
      <c r="ESF34" s="345"/>
      <c r="ESG34" s="345"/>
      <c r="ESH34" s="345"/>
      <c r="ESI34" s="345"/>
      <c r="ESJ34" s="345"/>
      <c r="ESK34" s="345"/>
      <c r="ESL34" s="345"/>
      <c r="ESM34" s="345"/>
      <c r="ESN34" s="345"/>
      <c r="ESO34" s="345"/>
      <c r="ESP34" s="345"/>
      <c r="ESQ34" s="345"/>
      <c r="ESR34" s="345"/>
      <c r="ESS34" s="345"/>
      <c r="EST34" s="345"/>
      <c r="ESU34" s="345"/>
      <c r="ESV34" s="345"/>
      <c r="ESW34" s="345"/>
      <c r="ESX34" s="345"/>
      <c r="ESY34" s="345"/>
      <c r="ESZ34" s="345"/>
      <c r="ETA34" s="345"/>
      <c r="ETB34" s="345"/>
      <c r="ETC34" s="345"/>
      <c r="ETD34" s="345"/>
      <c r="ETE34" s="345"/>
      <c r="ETF34" s="345"/>
      <c r="ETG34" s="345"/>
      <c r="ETH34" s="345"/>
      <c r="ETI34" s="345"/>
      <c r="ETJ34" s="345"/>
      <c r="ETK34" s="345"/>
      <c r="ETL34" s="345"/>
      <c r="ETM34" s="345"/>
      <c r="ETN34" s="345"/>
      <c r="ETO34" s="345"/>
      <c r="ETP34" s="345"/>
      <c r="ETQ34" s="345"/>
      <c r="ETR34" s="345"/>
      <c r="ETS34" s="345"/>
      <c r="ETT34" s="345"/>
      <c r="ETU34" s="345"/>
      <c r="ETV34" s="345"/>
      <c r="ETW34" s="345"/>
      <c r="ETX34" s="345"/>
      <c r="ETY34" s="345"/>
      <c r="ETZ34" s="345"/>
      <c r="EUA34" s="345"/>
      <c r="EUB34" s="345"/>
      <c r="EUC34" s="345"/>
      <c r="EUD34" s="345"/>
      <c r="EUE34" s="345"/>
      <c r="EUF34" s="345"/>
      <c r="EUG34" s="345"/>
      <c r="EUH34" s="345"/>
      <c r="EUI34" s="345"/>
      <c r="EUJ34" s="345"/>
      <c r="EUK34" s="345"/>
      <c r="EUL34" s="345"/>
      <c r="EUM34" s="345"/>
      <c r="EUN34" s="345"/>
      <c r="EUO34" s="345"/>
      <c r="EUP34" s="345"/>
      <c r="EUQ34" s="345"/>
      <c r="EUR34" s="345"/>
      <c r="EUS34" s="345"/>
      <c r="EUT34" s="345"/>
      <c r="EUU34" s="345"/>
      <c r="EUV34" s="345"/>
      <c r="EUW34" s="345"/>
      <c r="EUX34" s="345"/>
      <c r="EUY34" s="345"/>
      <c r="EUZ34" s="345"/>
      <c r="EVA34" s="345"/>
      <c r="EVB34" s="345"/>
      <c r="EVC34" s="345"/>
      <c r="EVD34" s="345"/>
      <c r="EVE34" s="345"/>
      <c r="EVF34" s="345"/>
      <c r="EVG34" s="345"/>
      <c r="EVH34" s="345"/>
      <c r="EVI34" s="345"/>
      <c r="EVJ34" s="345"/>
      <c r="EVK34" s="345"/>
      <c r="EVL34" s="345"/>
      <c r="EVM34" s="345"/>
      <c r="EVN34" s="345"/>
      <c r="EVO34" s="345"/>
      <c r="EVP34" s="345"/>
      <c r="EVQ34" s="345"/>
      <c r="EVR34" s="345"/>
      <c r="EVS34" s="345"/>
      <c r="EVT34" s="345"/>
      <c r="EVU34" s="345"/>
      <c r="EVV34" s="345"/>
      <c r="EVW34" s="345"/>
      <c r="EVX34" s="345"/>
      <c r="EVY34" s="345"/>
      <c r="EVZ34" s="345"/>
      <c r="EWA34" s="345"/>
      <c r="EWB34" s="345"/>
      <c r="EWC34" s="345"/>
      <c r="EWD34" s="345"/>
      <c r="EWE34" s="345"/>
      <c r="EWF34" s="345"/>
      <c r="EWG34" s="345"/>
      <c r="EWH34" s="345"/>
      <c r="EWI34" s="345"/>
      <c r="EWJ34" s="345"/>
      <c r="EWK34" s="345"/>
      <c r="EWL34" s="345"/>
      <c r="EWM34" s="345"/>
      <c r="EWN34" s="345"/>
      <c r="EWO34" s="345"/>
      <c r="EWP34" s="345"/>
      <c r="EWQ34" s="345"/>
      <c r="EWR34" s="345"/>
      <c r="EWS34" s="345"/>
      <c r="EWT34" s="345"/>
      <c r="EWU34" s="345"/>
      <c r="EWV34" s="345"/>
      <c r="EWW34" s="345"/>
      <c r="EWX34" s="345"/>
      <c r="EWY34" s="345"/>
      <c r="EWZ34" s="345"/>
      <c r="EXA34" s="345"/>
      <c r="EXB34" s="345"/>
      <c r="EXC34" s="345"/>
      <c r="EXD34" s="345"/>
      <c r="EXE34" s="345"/>
      <c r="EXF34" s="345"/>
      <c r="EXG34" s="345"/>
      <c r="EXH34" s="345"/>
      <c r="EXI34" s="345"/>
      <c r="EXJ34" s="345"/>
      <c r="EXK34" s="345"/>
      <c r="EXL34" s="345"/>
      <c r="EXM34" s="345"/>
      <c r="EXN34" s="345"/>
      <c r="EXO34" s="345"/>
      <c r="EXP34" s="345"/>
      <c r="EXQ34" s="345"/>
      <c r="EXR34" s="345"/>
      <c r="EXS34" s="345"/>
      <c r="EXT34" s="345"/>
      <c r="EXU34" s="345"/>
      <c r="EXV34" s="345"/>
      <c r="EXW34" s="345"/>
      <c r="EXX34" s="345"/>
      <c r="EXY34" s="345"/>
      <c r="EXZ34" s="345"/>
      <c r="EYA34" s="345"/>
      <c r="EYB34" s="345"/>
      <c r="EYC34" s="345"/>
      <c r="EYD34" s="345"/>
      <c r="EYE34" s="345"/>
      <c r="EYF34" s="345"/>
      <c r="EYG34" s="345"/>
      <c r="EYH34" s="345"/>
      <c r="EYI34" s="345"/>
      <c r="EYJ34" s="345"/>
      <c r="EYK34" s="345"/>
      <c r="EYL34" s="345"/>
      <c r="EYM34" s="345"/>
      <c r="EYN34" s="345"/>
      <c r="EYO34" s="345"/>
      <c r="EYP34" s="345"/>
      <c r="EYQ34" s="345"/>
      <c r="EYR34" s="345"/>
      <c r="EYS34" s="345"/>
      <c r="EYT34" s="345"/>
      <c r="EYU34" s="345"/>
      <c r="EYV34" s="345"/>
      <c r="EYW34" s="345"/>
      <c r="EYX34" s="345"/>
      <c r="EYY34" s="345"/>
      <c r="EYZ34" s="345"/>
      <c r="EZA34" s="345"/>
      <c r="EZB34" s="345"/>
      <c r="EZC34" s="345"/>
      <c r="EZD34" s="345"/>
      <c r="EZE34" s="345"/>
      <c r="EZF34" s="345"/>
      <c r="EZG34" s="345"/>
      <c r="EZH34" s="345"/>
      <c r="EZI34" s="345"/>
      <c r="EZJ34" s="345"/>
      <c r="EZK34" s="345"/>
      <c r="EZL34" s="345"/>
      <c r="EZM34" s="345"/>
      <c r="EZN34" s="345"/>
      <c r="EZO34" s="345"/>
      <c r="EZP34" s="345"/>
      <c r="EZQ34" s="345"/>
      <c r="EZR34" s="345"/>
      <c r="EZS34" s="345"/>
      <c r="EZT34" s="345"/>
      <c r="EZU34" s="345"/>
      <c r="EZV34" s="345"/>
      <c r="EZW34" s="345"/>
      <c r="EZX34" s="345"/>
      <c r="EZY34" s="345"/>
      <c r="EZZ34" s="345"/>
      <c r="FAA34" s="345"/>
      <c r="FAB34" s="345"/>
      <c r="FAC34" s="345"/>
      <c r="FAD34" s="345"/>
      <c r="FAE34" s="345"/>
      <c r="FAF34" s="345"/>
      <c r="FAG34" s="345"/>
      <c r="FAH34" s="345"/>
      <c r="FAI34" s="345"/>
      <c r="FAJ34" s="345"/>
      <c r="FAK34" s="345"/>
      <c r="FAL34" s="345"/>
      <c r="FAM34" s="345"/>
      <c r="FAN34" s="345"/>
      <c r="FAO34" s="345"/>
      <c r="FAP34" s="345"/>
      <c r="FAQ34" s="345"/>
      <c r="FAR34" s="345"/>
      <c r="FAS34" s="345"/>
      <c r="FAT34" s="345"/>
      <c r="FAU34" s="345"/>
      <c r="FAV34" s="345"/>
      <c r="FAW34" s="345"/>
      <c r="FAX34" s="345"/>
      <c r="FAY34" s="345"/>
      <c r="FAZ34" s="345"/>
      <c r="FBA34" s="345"/>
      <c r="FBB34" s="345"/>
      <c r="FBC34" s="345"/>
      <c r="FBD34" s="345"/>
      <c r="FBE34" s="345"/>
      <c r="FBF34" s="345"/>
      <c r="FBG34" s="345"/>
      <c r="FBH34" s="345"/>
      <c r="FBI34" s="345"/>
      <c r="FBJ34" s="345"/>
      <c r="FBK34" s="345"/>
      <c r="FBL34" s="345"/>
      <c r="FBM34" s="345"/>
      <c r="FBN34" s="345"/>
      <c r="FBO34" s="345"/>
      <c r="FBP34" s="345"/>
      <c r="FBQ34" s="345"/>
      <c r="FBR34" s="345"/>
      <c r="FBS34" s="345"/>
      <c r="FBT34" s="345"/>
      <c r="FBU34" s="345"/>
      <c r="FBV34" s="345"/>
      <c r="FBW34" s="345"/>
      <c r="FBX34" s="345"/>
      <c r="FBY34" s="345"/>
      <c r="FBZ34" s="345"/>
      <c r="FCA34" s="345"/>
      <c r="FCB34" s="345"/>
      <c r="FCC34" s="345"/>
      <c r="FCD34" s="345"/>
      <c r="FCE34" s="345"/>
      <c r="FCF34" s="345"/>
      <c r="FCG34" s="345"/>
      <c r="FCH34" s="345"/>
      <c r="FCI34" s="345"/>
      <c r="FCJ34" s="345"/>
      <c r="FCK34" s="345"/>
      <c r="FCL34" s="345"/>
      <c r="FCM34" s="345"/>
      <c r="FCN34" s="345"/>
      <c r="FCO34" s="345"/>
      <c r="FCP34" s="345"/>
      <c r="FCQ34" s="345"/>
      <c r="FCR34" s="345"/>
      <c r="FCS34" s="345"/>
      <c r="FCT34" s="345"/>
      <c r="FCU34" s="345"/>
      <c r="FCV34" s="345"/>
      <c r="FCW34" s="345"/>
      <c r="FCX34" s="345"/>
      <c r="FCY34" s="345"/>
      <c r="FCZ34" s="345"/>
      <c r="FDA34" s="345"/>
      <c r="FDB34" s="345"/>
      <c r="FDC34" s="345"/>
      <c r="FDD34" s="345"/>
      <c r="FDE34" s="345"/>
      <c r="FDF34" s="345"/>
      <c r="FDG34" s="345"/>
      <c r="FDH34" s="345"/>
      <c r="FDI34" s="345"/>
      <c r="FDJ34" s="345"/>
      <c r="FDK34" s="345"/>
      <c r="FDL34" s="345"/>
      <c r="FDM34" s="345"/>
      <c r="FDN34" s="345"/>
      <c r="FDO34" s="345"/>
      <c r="FDP34" s="345"/>
      <c r="FDQ34" s="345"/>
      <c r="FDR34" s="345"/>
      <c r="FDS34" s="345"/>
      <c r="FDT34" s="345"/>
      <c r="FDU34" s="345"/>
      <c r="FDV34" s="345"/>
      <c r="FDW34" s="345"/>
      <c r="FDX34" s="345"/>
      <c r="FDY34" s="345"/>
      <c r="FDZ34" s="345"/>
      <c r="FEA34" s="345"/>
      <c r="FEB34" s="345"/>
      <c r="FEC34" s="345"/>
      <c r="FED34" s="345"/>
      <c r="FEE34" s="345"/>
      <c r="FEF34" s="345"/>
      <c r="FEG34" s="345"/>
      <c r="FEH34" s="345"/>
      <c r="FEI34" s="345"/>
      <c r="FEJ34" s="345"/>
      <c r="FEK34" s="345"/>
      <c r="FEL34" s="345"/>
      <c r="FEM34" s="345"/>
      <c r="FEN34" s="345"/>
      <c r="FEO34" s="345"/>
      <c r="FEP34" s="345"/>
      <c r="FEQ34" s="345"/>
      <c r="FER34" s="345"/>
      <c r="FES34" s="345"/>
      <c r="FET34" s="345"/>
      <c r="FEU34" s="345"/>
      <c r="FEV34" s="345"/>
      <c r="FEW34" s="345"/>
      <c r="FEX34" s="345"/>
      <c r="FEY34" s="345"/>
      <c r="FEZ34" s="345"/>
      <c r="FFA34" s="345"/>
      <c r="FFB34" s="345"/>
      <c r="FFC34" s="345"/>
      <c r="FFD34" s="345"/>
      <c r="FFE34" s="345"/>
      <c r="FFF34" s="345"/>
      <c r="FFG34" s="345"/>
      <c r="FFH34" s="345"/>
      <c r="FFI34" s="345"/>
      <c r="FFJ34" s="345"/>
      <c r="FFK34" s="345"/>
      <c r="FFL34" s="345"/>
      <c r="FFM34" s="345"/>
      <c r="FFN34" s="345"/>
      <c r="FFO34" s="345"/>
      <c r="FFP34" s="345"/>
      <c r="FFQ34" s="345"/>
      <c r="FFR34" s="345"/>
      <c r="FFS34" s="345"/>
      <c r="FFT34" s="345"/>
      <c r="FFU34" s="345"/>
      <c r="FFV34" s="345"/>
      <c r="FFW34" s="345"/>
      <c r="FFX34" s="345"/>
      <c r="FFY34" s="345"/>
      <c r="FFZ34" s="345"/>
      <c r="FGA34" s="345"/>
      <c r="FGB34" s="345"/>
      <c r="FGC34" s="345"/>
      <c r="FGD34" s="345"/>
      <c r="FGE34" s="345"/>
      <c r="FGF34" s="345"/>
      <c r="FGG34" s="345"/>
      <c r="FGH34" s="345"/>
      <c r="FGI34" s="345"/>
      <c r="FGJ34" s="345"/>
      <c r="FGK34" s="345"/>
      <c r="FGL34" s="345"/>
      <c r="FGM34" s="345"/>
      <c r="FGN34" s="345"/>
      <c r="FGO34" s="345"/>
      <c r="FGP34" s="345"/>
      <c r="FGQ34" s="345"/>
      <c r="FGR34" s="345"/>
      <c r="FGS34" s="345"/>
      <c r="FGT34" s="345"/>
      <c r="FGU34" s="345"/>
      <c r="FGV34" s="345"/>
      <c r="FGW34" s="345"/>
      <c r="FGX34" s="345"/>
      <c r="FGY34" s="345"/>
      <c r="FGZ34" s="345"/>
      <c r="FHA34" s="345"/>
      <c r="FHB34" s="345"/>
      <c r="FHC34" s="345"/>
      <c r="FHD34" s="345"/>
      <c r="FHE34" s="345"/>
      <c r="FHF34" s="345"/>
      <c r="FHG34" s="345"/>
      <c r="FHH34" s="345"/>
      <c r="FHI34" s="345"/>
      <c r="FHJ34" s="345"/>
      <c r="FHK34" s="345"/>
      <c r="FHL34" s="345"/>
      <c r="FHM34" s="345"/>
      <c r="FHN34" s="345"/>
      <c r="FHO34" s="345"/>
      <c r="FHP34" s="345"/>
      <c r="FHQ34" s="345"/>
      <c r="FHR34" s="345"/>
      <c r="FHS34" s="345"/>
      <c r="FHT34" s="345"/>
      <c r="FHU34" s="345"/>
      <c r="FHV34" s="345"/>
      <c r="FHW34" s="345"/>
      <c r="FHX34" s="345"/>
      <c r="FHY34" s="345"/>
      <c r="FHZ34" s="345"/>
      <c r="FIA34" s="345"/>
      <c r="FIB34" s="345"/>
      <c r="FIC34" s="345"/>
      <c r="FID34" s="345"/>
      <c r="FIE34" s="345"/>
      <c r="FIF34" s="345"/>
      <c r="FIG34" s="345"/>
      <c r="FIH34" s="345"/>
      <c r="FII34" s="345"/>
      <c r="FIJ34" s="345"/>
      <c r="FIK34" s="345"/>
      <c r="FIL34" s="345"/>
      <c r="FIM34" s="345"/>
      <c r="FIN34" s="345"/>
      <c r="FIO34" s="345"/>
      <c r="FIP34" s="345"/>
      <c r="FIQ34" s="345"/>
      <c r="FIR34" s="345"/>
      <c r="FIS34" s="345"/>
      <c r="FIT34" s="345"/>
      <c r="FIU34" s="345"/>
      <c r="FIV34" s="345"/>
      <c r="FIW34" s="345"/>
      <c r="FIX34" s="345"/>
      <c r="FIY34" s="345"/>
      <c r="FIZ34" s="345"/>
      <c r="FJA34" s="345"/>
      <c r="FJB34" s="345"/>
      <c r="FJC34" s="345"/>
      <c r="FJD34" s="345"/>
      <c r="FJE34" s="345"/>
      <c r="FJF34" s="345"/>
      <c r="FJG34" s="345"/>
      <c r="FJH34" s="345"/>
      <c r="FJI34" s="345"/>
      <c r="FJJ34" s="345"/>
      <c r="FJK34" s="345"/>
      <c r="FJL34" s="345"/>
      <c r="FJM34" s="345"/>
      <c r="FJN34" s="345"/>
      <c r="FJO34" s="345"/>
      <c r="FJP34" s="345"/>
      <c r="FJQ34" s="345"/>
      <c r="FJR34" s="345"/>
      <c r="FJS34" s="345"/>
      <c r="FJT34" s="345"/>
      <c r="FJU34" s="345"/>
      <c r="FJV34" s="345"/>
      <c r="FJW34" s="345"/>
      <c r="FJX34" s="345"/>
      <c r="FJY34" s="345"/>
      <c r="FJZ34" s="345"/>
      <c r="FKA34" s="345"/>
      <c r="FKB34" s="345"/>
      <c r="FKC34" s="345"/>
      <c r="FKD34" s="345"/>
      <c r="FKE34" s="345"/>
      <c r="FKF34" s="345"/>
      <c r="FKG34" s="345"/>
      <c r="FKH34" s="345"/>
      <c r="FKI34" s="345"/>
      <c r="FKJ34" s="345"/>
      <c r="FKK34" s="345"/>
      <c r="FKL34" s="345"/>
      <c r="FKM34" s="345"/>
      <c r="FKN34" s="345"/>
      <c r="FKO34" s="345"/>
      <c r="FKP34" s="345"/>
      <c r="FKQ34" s="345"/>
      <c r="FKR34" s="345"/>
      <c r="FKS34" s="345"/>
      <c r="FKT34" s="345"/>
      <c r="FKU34" s="345"/>
      <c r="FKV34" s="345"/>
      <c r="FKW34" s="345"/>
      <c r="FKX34" s="345"/>
      <c r="FKY34" s="345"/>
      <c r="FKZ34" s="345"/>
      <c r="FLA34" s="345"/>
      <c r="FLB34" s="345"/>
      <c r="FLC34" s="345"/>
      <c r="FLD34" s="345"/>
      <c r="FLE34" s="345"/>
      <c r="FLF34" s="345"/>
      <c r="FLG34" s="345"/>
      <c r="FLH34" s="345"/>
      <c r="FLI34" s="345"/>
      <c r="FLJ34" s="345"/>
      <c r="FLK34" s="345"/>
      <c r="FLL34" s="345"/>
      <c r="FLM34" s="345"/>
      <c r="FLN34" s="345"/>
      <c r="FLO34" s="345"/>
      <c r="FLP34" s="345"/>
      <c r="FLQ34" s="345"/>
      <c r="FLR34" s="345"/>
      <c r="FLS34" s="345"/>
      <c r="FLT34" s="345"/>
      <c r="FLU34" s="345"/>
      <c r="FLV34" s="345"/>
      <c r="FLW34" s="345"/>
      <c r="FLX34" s="345"/>
      <c r="FLY34" s="345"/>
      <c r="FLZ34" s="345"/>
      <c r="FMA34" s="345"/>
      <c r="FMB34" s="345"/>
      <c r="FMC34" s="345"/>
      <c r="FMD34" s="345"/>
      <c r="FME34" s="345"/>
      <c r="FMF34" s="345"/>
      <c r="FMG34" s="345"/>
      <c r="FMH34" s="345"/>
      <c r="FMI34" s="345"/>
      <c r="FMJ34" s="345"/>
      <c r="FMK34" s="345"/>
      <c r="FML34" s="345"/>
      <c r="FMM34" s="345"/>
      <c r="FMN34" s="345"/>
      <c r="FMO34" s="345"/>
      <c r="FMP34" s="345"/>
      <c r="FMQ34" s="345"/>
      <c r="FMR34" s="345"/>
      <c r="FMS34" s="345"/>
      <c r="FMT34" s="345"/>
      <c r="FMU34" s="345"/>
      <c r="FMV34" s="345"/>
      <c r="FMW34" s="345"/>
      <c r="FMX34" s="345"/>
      <c r="FMY34" s="345"/>
      <c r="FMZ34" s="345"/>
      <c r="FNA34" s="345"/>
      <c r="FNB34" s="345"/>
      <c r="FNC34" s="345"/>
      <c r="FND34" s="345"/>
      <c r="FNE34" s="345"/>
      <c r="FNF34" s="345"/>
      <c r="FNG34" s="345"/>
      <c r="FNH34" s="345"/>
      <c r="FNI34" s="345"/>
      <c r="FNJ34" s="345"/>
      <c r="FNK34" s="345"/>
      <c r="FNL34" s="345"/>
      <c r="FNM34" s="345"/>
      <c r="FNN34" s="345"/>
      <c r="FNO34" s="345"/>
      <c r="FNP34" s="345"/>
      <c r="FNQ34" s="345"/>
      <c r="FNR34" s="345"/>
      <c r="FNS34" s="345"/>
      <c r="FNT34" s="345"/>
      <c r="FNU34" s="345"/>
      <c r="FNV34" s="345"/>
      <c r="FNW34" s="345"/>
      <c r="FNX34" s="345"/>
      <c r="FNY34" s="345"/>
      <c r="FNZ34" s="345"/>
      <c r="FOA34" s="345"/>
      <c r="FOB34" s="345"/>
      <c r="FOC34" s="345"/>
      <c r="FOD34" s="345"/>
      <c r="FOE34" s="345"/>
      <c r="FOF34" s="345"/>
      <c r="FOG34" s="345"/>
      <c r="FOH34" s="345"/>
      <c r="FOI34" s="345"/>
      <c r="FOJ34" s="345"/>
      <c r="FOK34" s="345"/>
      <c r="FOL34" s="345"/>
      <c r="FOM34" s="345"/>
      <c r="FON34" s="345"/>
      <c r="FOO34" s="345"/>
      <c r="FOP34" s="345"/>
      <c r="FOQ34" s="345"/>
      <c r="FOR34" s="345"/>
      <c r="FOS34" s="345"/>
      <c r="FOT34" s="345"/>
      <c r="FOU34" s="345"/>
      <c r="FOV34" s="345"/>
      <c r="FOW34" s="345"/>
      <c r="FOX34" s="345"/>
      <c r="FOY34" s="345"/>
      <c r="FOZ34" s="345"/>
      <c r="FPA34" s="345"/>
      <c r="FPB34" s="345"/>
      <c r="FPC34" s="345"/>
      <c r="FPD34" s="345"/>
      <c r="FPE34" s="345"/>
      <c r="FPF34" s="345"/>
      <c r="FPG34" s="345"/>
      <c r="FPH34" s="345"/>
      <c r="FPI34" s="345"/>
      <c r="FPJ34" s="345"/>
      <c r="FPK34" s="345"/>
      <c r="FPL34" s="345"/>
      <c r="FPM34" s="345"/>
      <c r="FPN34" s="345"/>
      <c r="FPO34" s="345"/>
      <c r="FPP34" s="345"/>
      <c r="FPQ34" s="345"/>
      <c r="FPR34" s="345"/>
      <c r="FPS34" s="345"/>
      <c r="FPT34" s="345"/>
      <c r="FPU34" s="345"/>
      <c r="FPV34" s="345"/>
      <c r="FPW34" s="345"/>
      <c r="FPX34" s="345"/>
      <c r="FPY34" s="345"/>
      <c r="FPZ34" s="345"/>
      <c r="FQA34" s="345"/>
      <c r="FQB34" s="345"/>
      <c r="FQC34" s="345"/>
      <c r="FQD34" s="345"/>
      <c r="FQE34" s="345"/>
      <c r="FQF34" s="345"/>
      <c r="FQG34" s="345"/>
      <c r="FQH34" s="345"/>
      <c r="FQI34" s="345"/>
      <c r="FQJ34" s="345"/>
      <c r="FQK34" s="345"/>
      <c r="FQL34" s="345"/>
      <c r="FQM34" s="345"/>
      <c r="FQN34" s="345"/>
      <c r="FQO34" s="345"/>
      <c r="FQP34" s="345"/>
      <c r="FQQ34" s="345"/>
      <c r="FQR34" s="345"/>
      <c r="FQS34" s="345"/>
      <c r="FQT34" s="345"/>
      <c r="FQU34" s="345"/>
      <c r="FQV34" s="345"/>
      <c r="FQW34" s="345"/>
      <c r="FQX34" s="345"/>
      <c r="FQY34" s="345"/>
      <c r="FQZ34" s="345"/>
      <c r="FRA34" s="345"/>
      <c r="FRB34" s="345"/>
      <c r="FRC34" s="345"/>
      <c r="FRD34" s="345"/>
      <c r="FRE34" s="345"/>
      <c r="FRF34" s="345"/>
      <c r="FRG34" s="345"/>
      <c r="FRH34" s="345"/>
      <c r="FRI34" s="345"/>
      <c r="FRJ34" s="345"/>
      <c r="FRK34" s="345"/>
      <c r="FRL34" s="345"/>
      <c r="FRM34" s="345"/>
      <c r="FRN34" s="345"/>
      <c r="FRO34" s="345"/>
      <c r="FRP34" s="345"/>
      <c r="FRQ34" s="345"/>
      <c r="FRR34" s="345"/>
      <c r="FRS34" s="345"/>
      <c r="FRT34" s="345"/>
      <c r="FRU34" s="345"/>
      <c r="FRV34" s="345"/>
      <c r="FRW34" s="345"/>
      <c r="FRX34" s="345"/>
      <c r="FRY34" s="345"/>
      <c r="FRZ34" s="345"/>
      <c r="FSA34" s="345"/>
      <c r="FSB34" s="345"/>
      <c r="FSC34" s="345"/>
      <c r="FSD34" s="345"/>
      <c r="FSE34" s="345"/>
      <c r="FSF34" s="345"/>
      <c r="FSG34" s="345"/>
      <c r="FSH34" s="345"/>
      <c r="FSI34" s="345"/>
      <c r="FSJ34" s="345"/>
      <c r="FSK34" s="345"/>
      <c r="FSL34" s="345"/>
      <c r="FSM34" s="345"/>
      <c r="FSN34" s="345"/>
      <c r="FSO34" s="345"/>
      <c r="FSP34" s="345"/>
      <c r="FSQ34" s="345"/>
      <c r="FSR34" s="345"/>
      <c r="FSS34" s="345"/>
      <c r="FST34" s="345"/>
      <c r="FSU34" s="345"/>
      <c r="FSV34" s="345"/>
      <c r="FSW34" s="345"/>
      <c r="FSX34" s="345"/>
      <c r="FSY34" s="345"/>
      <c r="FSZ34" s="345"/>
      <c r="FTA34" s="345"/>
      <c r="FTB34" s="345"/>
      <c r="FTC34" s="345"/>
      <c r="FTD34" s="345"/>
      <c r="FTE34" s="345"/>
      <c r="FTF34" s="345"/>
      <c r="FTG34" s="345"/>
      <c r="FTH34" s="345"/>
      <c r="FTI34" s="345"/>
      <c r="FTJ34" s="345"/>
      <c r="FTK34" s="345"/>
      <c r="FTL34" s="345"/>
      <c r="FTM34" s="345"/>
      <c r="FTN34" s="345"/>
      <c r="FTO34" s="345"/>
      <c r="FTP34" s="345"/>
      <c r="FTQ34" s="345"/>
      <c r="FTR34" s="345"/>
      <c r="FTS34" s="345"/>
      <c r="FTT34" s="345"/>
      <c r="FTU34" s="345"/>
      <c r="FTV34" s="345"/>
      <c r="FTW34" s="345"/>
      <c r="FTX34" s="345"/>
      <c r="FTY34" s="345"/>
      <c r="FTZ34" s="345"/>
      <c r="FUA34" s="345"/>
      <c r="FUB34" s="345"/>
      <c r="FUC34" s="345"/>
      <c r="FUD34" s="345"/>
      <c r="FUE34" s="345"/>
      <c r="FUF34" s="345"/>
      <c r="FUG34" s="345"/>
      <c r="FUH34" s="345"/>
      <c r="FUI34" s="345"/>
      <c r="FUJ34" s="345"/>
      <c r="FUK34" s="345"/>
      <c r="FUL34" s="345"/>
      <c r="FUM34" s="345"/>
      <c r="FUN34" s="345"/>
      <c r="FUO34" s="345"/>
      <c r="FUP34" s="345"/>
      <c r="FUQ34" s="345"/>
      <c r="FUR34" s="345"/>
      <c r="FUS34" s="345"/>
      <c r="FUT34" s="345"/>
      <c r="FUU34" s="345"/>
      <c r="FUV34" s="345"/>
      <c r="FUW34" s="345"/>
      <c r="FUX34" s="345"/>
      <c r="FUY34" s="345"/>
      <c r="FUZ34" s="345"/>
      <c r="FVA34" s="345"/>
      <c r="FVB34" s="345"/>
      <c r="FVC34" s="345"/>
      <c r="FVD34" s="345"/>
      <c r="FVE34" s="345"/>
      <c r="FVF34" s="345"/>
      <c r="FVG34" s="345"/>
      <c r="FVH34" s="345"/>
      <c r="FVI34" s="345"/>
      <c r="FVJ34" s="345"/>
      <c r="FVK34" s="345"/>
      <c r="FVL34" s="345"/>
      <c r="FVM34" s="345"/>
      <c r="FVN34" s="345"/>
      <c r="FVO34" s="345"/>
      <c r="FVP34" s="345"/>
      <c r="FVQ34" s="345"/>
      <c r="FVR34" s="345"/>
      <c r="FVS34" s="345"/>
      <c r="FVT34" s="345"/>
      <c r="FVU34" s="345"/>
      <c r="FVV34" s="345"/>
      <c r="FVW34" s="345"/>
      <c r="FVX34" s="345"/>
      <c r="FVY34" s="345"/>
      <c r="FVZ34" s="345"/>
      <c r="FWA34" s="345"/>
      <c r="FWB34" s="345"/>
      <c r="FWC34" s="345"/>
      <c r="FWD34" s="345"/>
      <c r="FWE34" s="345"/>
      <c r="FWF34" s="345"/>
      <c r="FWG34" s="345"/>
      <c r="FWH34" s="345"/>
      <c r="FWI34" s="345"/>
      <c r="FWJ34" s="345"/>
      <c r="FWK34" s="345"/>
      <c r="FWL34" s="345"/>
      <c r="FWM34" s="345"/>
      <c r="FWN34" s="345"/>
      <c r="FWO34" s="345"/>
      <c r="FWP34" s="345"/>
      <c r="FWQ34" s="345"/>
      <c r="FWR34" s="345"/>
      <c r="FWS34" s="345"/>
      <c r="FWT34" s="345"/>
      <c r="FWU34" s="345"/>
      <c r="FWV34" s="345"/>
      <c r="FWW34" s="345"/>
      <c r="FWX34" s="345"/>
      <c r="FWY34" s="345"/>
      <c r="FWZ34" s="345"/>
      <c r="FXA34" s="345"/>
      <c r="FXB34" s="345"/>
      <c r="FXC34" s="345"/>
      <c r="FXD34" s="345"/>
      <c r="FXE34" s="345"/>
      <c r="FXF34" s="345"/>
      <c r="FXG34" s="345"/>
      <c r="FXH34" s="345"/>
      <c r="FXI34" s="345"/>
      <c r="FXJ34" s="345"/>
      <c r="FXK34" s="345"/>
      <c r="FXL34" s="345"/>
      <c r="FXM34" s="345"/>
      <c r="FXN34" s="345"/>
      <c r="FXO34" s="345"/>
      <c r="FXP34" s="345"/>
      <c r="FXQ34" s="345"/>
      <c r="FXR34" s="345"/>
      <c r="FXS34" s="345"/>
      <c r="FXT34" s="345"/>
      <c r="FXU34" s="345"/>
      <c r="FXV34" s="345"/>
      <c r="FXW34" s="345"/>
      <c r="FXX34" s="345"/>
      <c r="FXY34" s="345"/>
      <c r="FXZ34" s="345"/>
      <c r="FYA34" s="345"/>
      <c r="FYB34" s="345"/>
      <c r="FYC34" s="345"/>
      <c r="FYD34" s="345"/>
      <c r="FYE34" s="345"/>
      <c r="FYF34" s="345"/>
      <c r="FYG34" s="345"/>
      <c r="FYH34" s="345"/>
      <c r="FYI34" s="345"/>
      <c r="FYJ34" s="345"/>
      <c r="FYK34" s="345"/>
      <c r="FYL34" s="345"/>
      <c r="FYM34" s="345"/>
      <c r="FYN34" s="345"/>
      <c r="FYO34" s="345"/>
      <c r="FYP34" s="345"/>
      <c r="FYQ34" s="345"/>
      <c r="FYR34" s="345"/>
      <c r="FYS34" s="345"/>
      <c r="FYT34" s="345"/>
      <c r="FYU34" s="345"/>
      <c r="FYV34" s="345"/>
      <c r="FYW34" s="345"/>
      <c r="FYX34" s="345"/>
      <c r="FYY34" s="345"/>
      <c r="FYZ34" s="345"/>
      <c r="FZA34" s="345"/>
      <c r="FZB34" s="345"/>
      <c r="FZC34" s="345"/>
      <c r="FZD34" s="345"/>
      <c r="FZE34" s="345"/>
      <c r="FZF34" s="345"/>
      <c r="FZG34" s="345"/>
      <c r="FZH34" s="345"/>
      <c r="FZI34" s="345"/>
      <c r="FZJ34" s="345"/>
      <c r="FZK34" s="345"/>
      <c r="FZL34" s="345"/>
      <c r="FZM34" s="345"/>
      <c r="FZN34" s="345"/>
      <c r="FZO34" s="345"/>
      <c r="FZP34" s="345"/>
      <c r="FZQ34" s="345"/>
      <c r="FZR34" s="345"/>
      <c r="FZS34" s="345"/>
      <c r="FZT34" s="345"/>
      <c r="FZU34" s="345"/>
      <c r="FZV34" s="345"/>
      <c r="FZW34" s="345"/>
      <c r="FZX34" s="345"/>
      <c r="FZY34" s="345"/>
      <c r="FZZ34" s="345"/>
      <c r="GAA34" s="345"/>
      <c r="GAB34" s="345"/>
      <c r="GAC34" s="345"/>
      <c r="GAD34" s="345"/>
      <c r="GAE34" s="345"/>
      <c r="GAF34" s="345"/>
      <c r="GAG34" s="345"/>
      <c r="GAH34" s="345"/>
      <c r="GAI34" s="345"/>
      <c r="GAJ34" s="345"/>
      <c r="GAK34" s="345"/>
      <c r="GAL34" s="345"/>
      <c r="GAM34" s="345"/>
      <c r="GAN34" s="345"/>
      <c r="GAO34" s="345"/>
      <c r="GAP34" s="345"/>
      <c r="GAQ34" s="345"/>
      <c r="GAR34" s="345"/>
      <c r="GAS34" s="345"/>
      <c r="GAT34" s="345"/>
      <c r="GAU34" s="345"/>
      <c r="GAV34" s="345"/>
      <c r="GAW34" s="345"/>
      <c r="GAX34" s="345"/>
      <c r="GAY34" s="345"/>
      <c r="GAZ34" s="345"/>
      <c r="GBA34" s="345"/>
      <c r="GBB34" s="345"/>
      <c r="GBC34" s="345"/>
      <c r="GBD34" s="345"/>
      <c r="GBE34" s="345"/>
      <c r="GBF34" s="345"/>
      <c r="GBG34" s="345"/>
      <c r="GBH34" s="345"/>
      <c r="GBI34" s="345"/>
      <c r="GBJ34" s="345"/>
      <c r="GBK34" s="345"/>
      <c r="GBL34" s="345"/>
      <c r="GBM34" s="345"/>
      <c r="GBN34" s="345"/>
      <c r="GBO34" s="345"/>
      <c r="GBP34" s="345"/>
      <c r="GBQ34" s="345"/>
      <c r="GBR34" s="345"/>
      <c r="GBS34" s="345"/>
      <c r="GBT34" s="345"/>
      <c r="GBU34" s="345"/>
      <c r="GBV34" s="345"/>
      <c r="GBW34" s="345"/>
      <c r="GBX34" s="345"/>
      <c r="GBY34" s="345"/>
      <c r="GBZ34" s="345"/>
      <c r="GCA34" s="345"/>
      <c r="GCB34" s="345"/>
      <c r="GCC34" s="345"/>
      <c r="GCD34" s="345"/>
      <c r="GCE34" s="345"/>
      <c r="GCF34" s="345"/>
      <c r="GCG34" s="345"/>
      <c r="GCH34" s="345"/>
      <c r="GCI34" s="345"/>
      <c r="GCJ34" s="345"/>
      <c r="GCK34" s="345"/>
      <c r="GCL34" s="345"/>
      <c r="GCM34" s="345"/>
      <c r="GCN34" s="345"/>
      <c r="GCO34" s="345"/>
      <c r="GCP34" s="345"/>
      <c r="GCQ34" s="345"/>
      <c r="GCR34" s="345"/>
      <c r="GCS34" s="345"/>
      <c r="GCT34" s="345"/>
      <c r="GCU34" s="345"/>
      <c r="GCV34" s="345"/>
      <c r="GCW34" s="345"/>
      <c r="GCX34" s="345"/>
      <c r="GCY34" s="345"/>
      <c r="GCZ34" s="345"/>
      <c r="GDA34" s="345"/>
      <c r="GDB34" s="345"/>
      <c r="GDC34" s="345"/>
      <c r="GDD34" s="345"/>
      <c r="GDE34" s="345"/>
      <c r="GDF34" s="345"/>
      <c r="GDG34" s="345"/>
      <c r="GDH34" s="345"/>
      <c r="GDI34" s="345"/>
      <c r="GDJ34" s="345"/>
      <c r="GDK34" s="345"/>
      <c r="GDL34" s="345"/>
      <c r="GDM34" s="345"/>
      <c r="GDN34" s="345"/>
      <c r="GDO34" s="345"/>
      <c r="GDP34" s="345"/>
      <c r="GDQ34" s="345"/>
      <c r="GDR34" s="345"/>
      <c r="GDS34" s="345"/>
      <c r="GDT34" s="345"/>
      <c r="GDU34" s="345"/>
      <c r="GDV34" s="345"/>
      <c r="GDW34" s="345"/>
      <c r="GDX34" s="345"/>
      <c r="GDY34" s="345"/>
      <c r="GDZ34" s="345"/>
      <c r="GEA34" s="345"/>
      <c r="GEB34" s="345"/>
      <c r="GEC34" s="345"/>
      <c r="GED34" s="345"/>
      <c r="GEE34" s="345"/>
      <c r="GEF34" s="345"/>
      <c r="GEG34" s="345"/>
      <c r="GEH34" s="345"/>
      <c r="GEI34" s="345"/>
      <c r="GEJ34" s="345"/>
      <c r="GEK34" s="345"/>
      <c r="GEL34" s="345"/>
      <c r="GEM34" s="345"/>
      <c r="GEN34" s="345"/>
      <c r="GEO34" s="345"/>
      <c r="GEP34" s="345"/>
      <c r="GEQ34" s="345"/>
      <c r="GER34" s="345"/>
      <c r="GES34" s="345"/>
      <c r="GET34" s="345"/>
      <c r="GEU34" s="345"/>
      <c r="GEV34" s="345"/>
      <c r="GEW34" s="345"/>
      <c r="GEX34" s="345"/>
      <c r="GEY34" s="345"/>
      <c r="GEZ34" s="345"/>
      <c r="GFA34" s="345"/>
      <c r="GFB34" s="345"/>
      <c r="GFC34" s="345"/>
      <c r="GFD34" s="345"/>
      <c r="GFE34" s="345"/>
      <c r="GFF34" s="345"/>
      <c r="GFG34" s="345"/>
      <c r="GFH34" s="345"/>
      <c r="GFI34" s="345"/>
      <c r="GFJ34" s="345"/>
      <c r="GFK34" s="345"/>
      <c r="GFL34" s="345"/>
      <c r="GFM34" s="345"/>
      <c r="GFN34" s="345"/>
      <c r="GFO34" s="345"/>
      <c r="GFP34" s="345"/>
      <c r="GFQ34" s="345"/>
      <c r="GFR34" s="345"/>
      <c r="GFS34" s="345"/>
      <c r="GFT34" s="345"/>
      <c r="GFU34" s="345"/>
      <c r="GFV34" s="345"/>
      <c r="GFW34" s="345"/>
      <c r="GFX34" s="345"/>
      <c r="GFY34" s="345"/>
      <c r="GFZ34" s="345"/>
      <c r="GGA34" s="345"/>
      <c r="GGB34" s="345"/>
      <c r="GGC34" s="345"/>
      <c r="GGD34" s="345"/>
      <c r="GGE34" s="345"/>
      <c r="GGF34" s="345"/>
      <c r="GGG34" s="345"/>
      <c r="GGH34" s="345"/>
      <c r="GGI34" s="345"/>
      <c r="GGJ34" s="345"/>
      <c r="GGK34" s="345"/>
      <c r="GGL34" s="345"/>
      <c r="GGM34" s="345"/>
      <c r="GGN34" s="345"/>
      <c r="GGO34" s="345"/>
      <c r="GGP34" s="345"/>
      <c r="GGQ34" s="345"/>
      <c r="GGR34" s="345"/>
      <c r="GGS34" s="345"/>
      <c r="GGT34" s="345"/>
      <c r="GGU34" s="345"/>
      <c r="GGV34" s="345"/>
      <c r="GGW34" s="345"/>
      <c r="GGX34" s="345"/>
      <c r="GGY34" s="345"/>
      <c r="GGZ34" s="345"/>
      <c r="GHA34" s="345"/>
      <c r="GHB34" s="345"/>
      <c r="GHC34" s="345"/>
      <c r="GHD34" s="345"/>
      <c r="GHE34" s="345"/>
      <c r="GHF34" s="345"/>
      <c r="GHG34" s="345"/>
      <c r="GHH34" s="345"/>
      <c r="GHI34" s="345"/>
      <c r="GHJ34" s="345"/>
      <c r="GHK34" s="345"/>
      <c r="GHL34" s="345"/>
      <c r="GHM34" s="345"/>
      <c r="GHN34" s="345"/>
      <c r="GHO34" s="345"/>
      <c r="GHP34" s="345"/>
      <c r="GHQ34" s="345"/>
      <c r="GHR34" s="345"/>
      <c r="GHS34" s="345"/>
      <c r="GHT34" s="345"/>
      <c r="GHU34" s="345"/>
      <c r="GHV34" s="345"/>
      <c r="GHW34" s="345"/>
      <c r="GHX34" s="345"/>
      <c r="GHY34" s="345"/>
      <c r="GHZ34" s="345"/>
      <c r="GIA34" s="345"/>
      <c r="GIB34" s="345"/>
      <c r="GIC34" s="345"/>
      <c r="GID34" s="345"/>
      <c r="GIE34" s="345"/>
      <c r="GIF34" s="345"/>
      <c r="GIG34" s="345"/>
      <c r="GIH34" s="345"/>
      <c r="GII34" s="345"/>
      <c r="GIJ34" s="345"/>
      <c r="GIK34" s="345"/>
      <c r="GIL34" s="345"/>
      <c r="GIM34" s="345"/>
      <c r="GIN34" s="345"/>
      <c r="GIO34" s="345"/>
      <c r="GIP34" s="345"/>
      <c r="GIQ34" s="345"/>
      <c r="GIR34" s="345"/>
      <c r="GIS34" s="345"/>
      <c r="GIT34" s="345"/>
      <c r="GIU34" s="345"/>
      <c r="GIV34" s="345"/>
      <c r="GIW34" s="345"/>
      <c r="GIX34" s="345"/>
      <c r="GIY34" s="345"/>
      <c r="GIZ34" s="345"/>
      <c r="GJA34" s="345"/>
      <c r="GJB34" s="345"/>
      <c r="GJC34" s="345"/>
      <c r="GJD34" s="345"/>
      <c r="GJE34" s="345"/>
      <c r="GJF34" s="345"/>
      <c r="GJG34" s="345"/>
      <c r="GJH34" s="345"/>
      <c r="GJI34" s="345"/>
      <c r="GJJ34" s="345"/>
      <c r="GJK34" s="345"/>
      <c r="GJL34" s="345"/>
      <c r="GJM34" s="345"/>
      <c r="GJN34" s="345"/>
      <c r="GJO34" s="345"/>
      <c r="GJP34" s="345"/>
      <c r="GJQ34" s="345"/>
      <c r="GJR34" s="345"/>
      <c r="GJS34" s="345"/>
      <c r="GJT34" s="345"/>
      <c r="GJU34" s="345"/>
      <c r="GJV34" s="345"/>
      <c r="GJW34" s="345"/>
      <c r="GJX34" s="345"/>
      <c r="GJY34" s="345"/>
      <c r="GJZ34" s="345"/>
      <c r="GKA34" s="345"/>
      <c r="GKB34" s="345"/>
      <c r="GKC34" s="345"/>
      <c r="GKD34" s="345"/>
      <c r="GKE34" s="345"/>
      <c r="GKF34" s="345"/>
      <c r="GKG34" s="345"/>
      <c r="GKH34" s="345"/>
      <c r="GKI34" s="345"/>
      <c r="GKJ34" s="345"/>
      <c r="GKK34" s="345"/>
      <c r="GKL34" s="345"/>
      <c r="GKM34" s="345"/>
      <c r="GKN34" s="345"/>
      <c r="GKO34" s="345"/>
      <c r="GKP34" s="345"/>
      <c r="GKQ34" s="345"/>
      <c r="GKR34" s="345"/>
      <c r="GKS34" s="345"/>
      <c r="GKT34" s="345"/>
      <c r="GKU34" s="345"/>
      <c r="GKV34" s="345"/>
      <c r="GKW34" s="345"/>
      <c r="GKX34" s="345"/>
      <c r="GKY34" s="345"/>
      <c r="GKZ34" s="345"/>
      <c r="GLA34" s="345"/>
      <c r="GLB34" s="345"/>
      <c r="GLC34" s="345"/>
      <c r="GLD34" s="345"/>
      <c r="GLE34" s="345"/>
      <c r="GLF34" s="345"/>
      <c r="GLG34" s="345"/>
      <c r="GLH34" s="345"/>
      <c r="GLI34" s="345"/>
      <c r="GLJ34" s="345"/>
      <c r="GLK34" s="345"/>
      <c r="GLL34" s="345"/>
      <c r="GLM34" s="345"/>
      <c r="GLN34" s="345"/>
      <c r="GLO34" s="345"/>
      <c r="GLP34" s="345"/>
      <c r="GLQ34" s="345"/>
      <c r="GLR34" s="345"/>
      <c r="GLS34" s="345"/>
      <c r="GLT34" s="345"/>
      <c r="GLU34" s="345"/>
      <c r="GLV34" s="345"/>
      <c r="GLW34" s="345"/>
      <c r="GLX34" s="345"/>
      <c r="GLY34" s="345"/>
      <c r="GLZ34" s="345"/>
      <c r="GMA34" s="345"/>
      <c r="GMB34" s="345"/>
      <c r="GMC34" s="345"/>
      <c r="GMD34" s="345"/>
      <c r="GME34" s="345"/>
      <c r="GMF34" s="345"/>
      <c r="GMG34" s="345"/>
      <c r="GMH34" s="345"/>
      <c r="GMI34" s="345"/>
      <c r="GMJ34" s="345"/>
      <c r="GMK34" s="345"/>
      <c r="GML34" s="345"/>
      <c r="GMM34" s="345"/>
      <c r="GMN34" s="345"/>
      <c r="GMO34" s="345"/>
      <c r="GMP34" s="345"/>
      <c r="GMQ34" s="345"/>
      <c r="GMR34" s="345"/>
      <c r="GMS34" s="345"/>
      <c r="GMT34" s="345"/>
      <c r="GMU34" s="345"/>
      <c r="GMV34" s="345"/>
      <c r="GMW34" s="345"/>
      <c r="GMX34" s="345"/>
      <c r="GMY34" s="345"/>
      <c r="GMZ34" s="345"/>
      <c r="GNA34" s="345"/>
      <c r="GNB34" s="345"/>
      <c r="GNC34" s="345"/>
      <c r="GND34" s="345"/>
      <c r="GNE34" s="345"/>
      <c r="GNF34" s="345"/>
      <c r="GNG34" s="345"/>
      <c r="GNH34" s="345"/>
      <c r="GNI34" s="345"/>
      <c r="GNJ34" s="345"/>
      <c r="GNK34" s="345"/>
      <c r="GNL34" s="345"/>
      <c r="GNM34" s="345"/>
      <c r="GNN34" s="345"/>
      <c r="GNO34" s="345"/>
      <c r="GNP34" s="345"/>
      <c r="GNQ34" s="345"/>
      <c r="GNR34" s="345"/>
      <c r="GNS34" s="345"/>
      <c r="GNT34" s="345"/>
      <c r="GNU34" s="345"/>
      <c r="GNV34" s="345"/>
      <c r="GNW34" s="345"/>
      <c r="GNX34" s="345"/>
      <c r="GNY34" s="345"/>
      <c r="GNZ34" s="345"/>
      <c r="GOA34" s="345"/>
      <c r="GOB34" s="345"/>
      <c r="GOC34" s="345"/>
      <c r="GOD34" s="345"/>
      <c r="GOE34" s="345"/>
      <c r="GOF34" s="345"/>
      <c r="GOG34" s="345"/>
      <c r="GOH34" s="345"/>
      <c r="GOI34" s="345"/>
      <c r="GOJ34" s="345"/>
      <c r="GOK34" s="345"/>
      <c r="GOL34" s="345"/>
      <c r="GOM34" s="345"/>
      <c r="GON34" s="345"/>
      <c r="GOO34" s="345"/>
      <c r="GOP34" s="345"/>
      <c r="GOQ34" s="345"/>
      <c r="GOR34" s="345"/>
      <c r="GOS34" s="345"/>
      <c r="GOT34" s="345"/>
      <c r="GOU34" s="345"/>
      <c r="GOV34" s="345"/>
      <c r="GOW34" s="345"/>
      <c r="GOX34" s="345"/>
      <c r="GOY34" s="345"/>
      <c r="GOZ34" s="345"/>
      <c r="GPA34" s="345"/>
      <c r="GPB34" s="345"/>
      <c r="GPC34" s="345"/>
      <c r="GPD34" s="345"/>
      <c r="GPE34" s="345"/>
      <c r="GPF34" s="345"/>
      <c r="GPG34" s="345"/>
      <c r="GPH34" s="345"/>
      <c r="GPI34" s="345"/>
      <c r="GPJ34" s="345"/>
      <c r="GPK34" s="345"/>
      <c r="GPL34" s="345"/>
      <c r="GPM34" s="345"/>
      <c r="GPN34" s="345"/>
      <c r="GPO34" s="345"/>
      <c r="GPP34" s="345"/>
      <c r="GPQ34" s="345"/>
      <c r="GPR34" s="345"/>
      <c r="GPS34" s="345"/>
      <c r="GPT34" s="345"/>
      <c r="GPU34" s="345"/>
      <c r="GPV34" s="345"/>
      <c r="GPW34" s="345"/>
      <c r="GPX34" s="345"/>
      <c r="GPY34" s="345"/>
      <c r="GPZ34" s="345"/>
      <c r="GQA34" s="345"/>
      <c r="GQB34" s="345"/>
      <c r="GQC34" s="345"/>
      <c r="GQD34" s="345"/>
      <c r="GQE34" s="345"/>
      <c r="GQF34" s="345"/>
      <c r="GQG34" s="345"/>
      <c r="GQH34" s="345"/>
      <c r="GQI34" s="345"/>
      <c r="GQJ34" s="345"/>
      <c r="GQK34" s="345"/>
      <c r="GQL34" s="345"/>
      <c r="GQM34" s="345"/>
      <c r="GQN34" s="345"/>
      <c r="GQO34" s="345"/>
      <c r="GQP34" s="345"/>
      <c r="GQQ34" s="345"/>
      <c r="GQR34" s="345"/>
      <c r="GQS34" s="345"/>
      <c r="GQT34" s="345"/>
      <c r="GQU34" s="345"/>
      <c r="GQV34" s="345"/>
      <c r="GQW34" s="345"/>
      <c r="GQX34" s="345"/>
      <c r="GQY34" s="345"/>
      <c r="GQZ34" s="345"/>
      <c r="GRA34" s="345"/>
      <c r="GRB34" s="345"/>
      <c r="GRC34" s="345"/>
      <c r="GRD34" s="345"/>
      <c r="GRE34" s="345"/>
      <c r="GRF34" s="345"/>
      <c r="GRG34" s="345"/>
      <c r="GRH34" s="345"/>
      <c r="GRI34" s="345"/>
      <c r="GRJ34" s="345"/>
      <c r="GRK34" s="345"/>
      <c r="GRL34" s="345"/>
      <c r="GRM34" s="345"/>
      <c r="GRN34" s="345"/>
      <c r="GRO34" s="345"/>
      <c r="GRP34" s="345"/>
      <c r="GRQ34" s="345"/>
      <c r="GRR34" s="345"/>
      <c r="GRS34" s="345"/>
      <c r="GRT34" s="345"/>
      <c r="GRU34" s="345"/>
      <c r="GRV34" s="345"/>
      <c r="GRW34" s="345"/>
      <c r="GRX34" s="345"/>
      <c r="GRY34" s="345"/>
      <c r="GRZ34" s="345"/>
      <c r="GSA34" s="345"/>
      <c r="GSB34" s="345"/>
      <c r="GSC34" s="345"/>
      <c r="GSD34" s="345"/>
      <c r="GSE34" s="345"/>
      <c r="GSF34" s="345"/>
      <c r="GSG34" s="345"/>
      <c r="GSH34" s="345"/>
      <c r="GSI34" s="345"/>
      <c r="GSJ34" s="345"/>
      <c r="GSK34" s="345"/>
      <c r="GSL34" s="345"/>
      <c r="GSM34" s="345"/>
      <c r="GSN34" s="345"/>
      <c r="GSO34" s="345"/>
      <c r="GSP34" s="345"/>
      <c r="GSQ34" s="345"/>
      <c r="GSR34" s="345"/>
      <c r="GSS34" s="345"/>
      <c r="GST34" s="345"/>
      <c r="GSU34" s="345"/>
      <c r="GSV34" s="345"/>
      <c r="GSW34" s="345"/>
      <c r="GSX34" s="345"/>
      <c r="GSY34" s="345"/>
      <c r="GSZ34" s="345"/>
      <c r="GTA34" s="345"/>
      <c r="GTB34" s="345"/>
      <c r="GTC34" s="345"/>
      <c r="GTD34" s="345"/>
      <c r="GTE34" s="345"/>
      <c r="GTF34" s="345"/>
      <c r="GTG34" s="345"/>
      <c r="GTH34" s="345"/>
      <c r="GTI34" s="345"/>
      <c r="GTJ34" s="345"/>
      <c r="GTK34" s="345"/>
      <c r="GTL34" s="345"/>
      <c r="GTM34" s="345"/>
      <c r="GTN34" s="345"/>
      <c r="GTO34" s="345"/>
      <c r="GTP34" s="345"/>
      <c r="GTQ34" s="345"/>
      <c r="GTR34" s="345"/>
      <c r="GTS34" s="345"/>
      <c r="GTT34" s="345"/>
      <c r="GTU34" s="345"/>
      <c r="GTV34" s="345"/>
      <c r="GTW34" s="345"/>
      <c r="GTX34" s="345"/>
      <c r="GTY34" s="345"/>
      <c r="GTZ34" s="345"/>
      <c r="GUA34" s="345"/>
      <c r="GUB34" s="345"/>
      <c r="GUC34" s="345"/>
      <c r="GUD34" s="345"/>
      <c r="GUE34" s="345"/>
      <c r="GUF34" s="345"/>
      <c r="GUG34" s="345"/>
      <c r="GUH34" s="345"/>
      <c r="GUI34" s="345"/>
      <c r="GUJ34" s="345"/>
      <c r="GUK34" s="345"/>
      <c r="GUL34" s="345"/>
      <c r="GUM34" s="345"/>
      <c r="GUN34" s="345"/>
      <c r="GUO34" s="345"/>
      <c r="GUP34" s="345"/>
      <c r="GUQ34" s="345"/>
      <c r="GUR34" s="345"/>
      <c r="GUS34" s="345"/>
      <c r="GUT34" s="345"/>
      <c r="GUU34" s="345"/>
      <c r="GUV34" s="345"/>
      <c r="GUW34" s="345"/>
      <c r="GUX34" s="345"/>
      <c r="GUY34" s="345"/>
      <c r="GUZ34" s="345"/>
      <c r="GVA34" s="345"/>
      <c r="GVB34" s="345"/>
      <c r="GVC34" s="345"/>
      <c r="GVD34" s="345"/>
      <c r="GVE34" s="345"/>
      <c r="GVF34" s="345"/>
      <c r="GVG34" s="345"/>
      <c r="GVH34" s="345"/>
      <c r="GVI34" s="345"/>
      <c r="GVJ34" s="345"/>
      <c r="GVK34" s="345"/>
      <c r="GVL34" s="345"/>
      <c r="GVM34" s="345"/>
      <c r="GVN34" s="345"/>
      <c r="GVO34" s="345"/>
      <c r="GVP34" s="345"/>
      <c r="GVQ34" s="345"/>
      <c r="GVR34" s="345"/>
      <c r="GVS34" s="345"/>
      <c r="GVT34" s="345"/>
      <c r="GVU34" s="345"/>
      <c r="GVV34" s="345"/>
      <c r="GVW34" s="345"/>
      <c r="GVX34" s="345"/>
      <c r="GVY34" s="345"/>
      <c r="GVZ34" s="345"/>
      <c r="GWA34" s="345"/>
      <c r="GWB34" s="345"/>
      <c r="GWC34" s="345"/>
      <c r="GWD34" s="345"/>
      <c r="GWE34" s="345"/>
      <c r="GWF34" s="345"/>
      <c r="GWG34" s="345"/>
      <c r="GWH34" s="345"/>
      <c r="GWI34" s="345"/>
      <c r="GWJ34" s="345"/>
      <c r="GWK34" s="345"/>
      <c r="GWL34" s="345"/>
      <c r="GWM34" s="345"/>
      <c r="GWN34" s="345"/>
      <c r="GWO34" s="345"/>
      <c r="GWP34" s="345"/>
      <c r="GWQ34" s="345"/>
      <c r="GWR34" s="345"/>
      <c r="GWS34" s="345"/>
      <c r="GWT34" s="345"/>
      <c r="GWU34" s="345"/>
      <c r="GWV34" s="345"/>
      <c r="GWW34" s="345"/>
      <c r="GWX34" s="345"/>
      <c r="GWY34" s="345"/>
      <c r="GWZ34" s="345"/>
      <c r="GXA34" s="345"/>
      <c r="GXB34" s="345"/>
      <c r="GXC34" s="345"/>
      <c r="GXD34" s="345"/>
      <c r="GXE34" s="345"/>
      <c r="GXF34" s="345"/>
      <c r="GXG34" s="345"/>
      <c r="GXH34" s="345"/>
      <c r="GXI34" s="345"/>
      <c r="GXJ34" s="345"/>
      <c r="GXK34" s="345"/>
      <c r="GXL34" s="345"/>
      <c r="GXM34" s="345"/>
      <c r="GXN34" s="345"/>
      <c r="GXO34" s="345"/>
      <c r="GXP34" s="345"/>
      <c r="GXQ34" s="345"/>
      <c r="GXR34" s="345"/>
      <c r="GXS34" s="345"/>
      <c r="GXT34" s="345"/>
      <c r="GXU34" s="345"/>
      <c r="GXV34" s="345"/>
      <c r="GXW34" s="345"/>
      <c r="GXX34" s="345"/>
      <c r="GXY34" s="345"/>
      <c r="GXZ34" s="345"/>
      <c r="GYA34" s="345"/>
      <c r="GYB34" s="345"/>
      <c r="GYC34" s="345"/>
      <c r="GYD34" s="345"/>
      <c r="GYE34" s="345"/>
      <c r="GYF34" s="345"/>
      <c r="GYG34" s="345"/>
      <c r="GYH34" s="345"/>
      <c r="GYI34" s="345"/>
      <c r="GYJ34" s="345"/>
      <c r="GYK34" s="345"/>
      <c r="GYL34" s="345"/>
      <c r="GYM34" s="345"/>
      <c r="GYN34" s="345"/>
      <c r="GYO34" s="345"/>
      <c r="GYP34" s="345"/>
      <c r="GYQ34" s="345"/>
      <c r="GYR34" s="345"/>
      <c r="GYS34" s="345"/>
      <c r="GYT34" s="345"/>
      <c r="GYU34" s="345"/>
      <c r="GYV34" s="345"/>
      <c r="GYW34" s="345"/>
      <c r="GYX34" s="345"/>
      <c r="GYY34" s="345"/>
      <c r="GYZ34" s="345"/>
      <c r="GZA34" s="345"/>
      <c r="GZB34" s="345"/>
      <c r="GZC34" s="345"/>
      <c r="GZD34" s="345"/>
      <c r="GZE34" s="345"/>
      <c r="GZF34" s="345"/>
      <c r="GZG34" s="345"/>
      <c r="GZH34" s="345"/>
      <c r="GZI34" s="345"/>
      <c r="GZJ34" s="345"/>
      <c r="GZK34" s="345"/>
      <c r="GZL34" s="345"/>
      <c r="GZM34" s="345"/>
      <c r="GZN34" s="345"/>
      <c r="GZO34" s="345"/>
      <c r="GZP34" s="345"/>
      <c r="GZQ34" s="345"/>
      <c r="GZR34" s="345"/>
      <c r="GZS34" s="345"/>
      <c r="GZT34" s="345"/>
      <c r="GZU34" s="345"/>
      <c r="GZV34" s="345"/>
      <c r="GZW34" s="345"/>
      <c r="GZX34" s="345"/>
      <c r="GZY34" s="345"/>
      <c r="GZZ34" s="345"/>
      <c r="HAA34" s="345"/>
      <c r="HAB34" s="345"/>
      <c r="HAC34" s="345"/>
      <c r="HAD34" s="345"/>
      <c r="HAE34" s="345"/>
      <c r="HAF34" s="345"/>
      <c r="HAG34" s="345"/>
      <c r="HAH34" s="345"/>
      <c r="HAI34" s="345"/>
      <c r="HAJ34" s="345"/>
      <c r="HAK34" s="345"/>
      <c r="HAL34" s="345"/>
      <c r="HAM34" s="345"/>
      <c r="HAN34" s="345"/>
      <c r="HAO34" s="345"/>
      <c r="HAP34" s="345"/>
      <c r="HAQ34" s="345"/>
      <c r="HAR34" s="345"/>
      <c r="HAS34" s="345"/>
      <c r="HAT34" s="345"/>
      <c r="HAU34" s="345"/>
      <c r="HAV34" s="345"/>
      <c r="HAW34" s="345"/>
      <c r="HAX34" s="345"/>
      <c r="HAY34" s="345"/>
      <c r="HAZ34" s="345"/>
      <c r="HBA34" s="345"/>
      <c r="HBB34" s="345"/>
      <c r="HBC34" s="345"/>
      <c r="HBD34" s="345"/>
      <c r="HBE34" s="345"/>
      <c r="HBF34" s="345"/>
      <c r="HBG34" s="345"/>
      <c r="HBH34" s="345"/>
      <c r="HBI34" s="345"/>
      <c r="HBJ34" s="345"/>
      <c r="HBK34" s="345"/>
      <c r="HBL34" s="345"/>
      <c r="HBM34" s="345"/>
      <c r="HBN34" s="345"/>
      <c r="HBO34" s="345"/>
      <c r="HBP34" s="345"/>
      <c r="HBQ34" s="345"/>
      <c r="HBR34" s="345"/>
      <c r="HBS34" s="345"/>
      <c r="HBT34" s="345"/>
      <c r="HBU34" s="345"/>
      <c r="HBV34" s="345"/>
      <c r="HBW34" s="345"/>
      <c r="HBX34" s="345"/>
      <c r="HBY34" s="345"/>
      <c r="HBZ34" s="345"/>
      <c r="HCA34" s="345"/>
      <c r="HCB34" s="345"/>
      <c r="HCC34" s="345"/>
      <c r="HCD34" s="345"/>
      <c r="HCE34" s="345"/>
      <c r="HCF34" s="345"/>
      <c r="HCG34" s="345"/>
      <c r="HCH34" s="345"/>
      <c r="HCI34" s="345"/>
      <c r="HCJ34" s="345"/>
      <c r="HCK34" s="345"/>
      <c r="HCL34" s="345"/>
      <c r="HCM34" s="345"/>
      <c r="HCN34" s="345"/>
      <c r="HCO34" s="345"/>
      <c r="HCP34" s="345"/>
      <c r="HCQ34" s="345"/>
      <c r="HCR34" s="345"/>
      <c r="HCS34" s="345"/>
      <c r="HCT34" s="345"/>
      <c r="HCU34" s="345"/>
      <c r="HCV34" s="345"/>
      <c r="HCW34" s="345"/>
      <c r="HCX34" s="345"/>
      <c r="HCY34" s="345"/>
      <c r="HCZ34" s="345"/>
      <c r="HDA34" s="345"/>
      <c r="HDB34" s="345"/>
      <c r="HDC34" s="345"/>
      <c r="HDD34" s="345"/>
      <c r="HDE34" s="345"/>
      <c r="HDF34" s="345"/>
      <c r="HDG34" s="345"/>
      <c r="HDH34" s="345"/>
      <c r="HDI34" s="345"/>
      <c r="HDJ34" s="345"/>
      <c r="HDK34" s="345"/>
      <c r="HDL34" s="345"/>
      <c r="HDM34" s="345"/>
      <c r="HDN34" s="345"/>
      <c r="HDO34" s="345"/>
      <c r="HDP34" s="345"/>
      <c r="HDQ34" s="345"/>
      <c r="HDR34" s="345"/>
      <c r="HDS34" s="345"/>
      <c r="HDT34" s="345"/>
      <c r="HDU34" s="345"/>
      <c r="HDV34" s="345"/>
      <c r="HDW34" s="345"/>
      <c r="HDX34" s="345"/>
      <c r="HDY34" s="345"/>
      <c r="HDZ34" s="345"/>
      <c r="HEA34" s="345"/>
      <c r="HEB34" s="345"/>
      <c r="HEC34" s="345"/>
      <c r="HED34" s="345"/>
      <c r="HEE34" s="345"/>
      <c r="HEF34" s="345"/>
      <c r="HEG34" s="345"/>
      <c r="HEH34" s="345"/>
      <c r="HEI34" s="345"/>
      <c r="HEJ34" s="345"/>
      <c r="HEK34" s="345"/>
      <c r="HEL34" s="345"/>
      <c r="HEM34" s="345"/>
      <c r="HEN34" s="345"/>
      <c r="HEO34" s="345"/>
      <c r="HEP34" s="345"/>
      <c r="HEQ34" s="345"/>
      <c r="HER34" s="345"/>
      <c r="HES34" s="345"/>
      <c r="HET34" s="345"/>
      <c r="HEU34" s="345"/>
      <c r="HEV34" s="345"/>
      <c r="HEW34" s="345"/>
      <c r="HEX34" s="345"/>
      <c r="HEY34" s="345"/>
      <c r="HEZ34" s="345"/>
      <c r="HFA34" s="345"/>
      <c r="HFB34" s="345"/>
      <c r="HFC34" s="345"/>
      <c r="HFD34" s="345"/>
      <c r="HFE34" s="345"/>
      <c r="HFF34" s="345"/>
      <c r="HFG34" s="345"/>
      <c r="HFH34" s="345"/>
      <c r="HFI34" s="345"/>
      <c r="HFJ34" s="345"/>
      <c r="HFK34" s="345"/>
      <c r="HFL34" s="345"/>
      <c r="HFM34" s="345"/>
      <c r="HFN34" s="345"/>
      <c r="HFO34" s="345"/>
      <c r="HFP34" s="345"/>
      <c r="HFQ34" s="345"/>
      <c r="HFR34" s="345"/>
      <c r="HFS34" s="345"/>
      <c r="HFT34" s="345"/>
      <c r="HFU34" s="345"/>
      <c r="HFV34" s="345"/>
      <c r="HFW34" s="345"/>
      <c r="HFX34" s="345"/>
      <c r="HFY34" s="345"/>
      <c r="HFZ34" s="345"/>
      <c r="HGA34" s="345"/>
      <c r="HGB34" s="345"/>
      <c r="HGC34" s="345"/>
      <c r="HGD34" s="345"/>
      <c r="HGE34" s="345"/>
      <c r="HGF34" s="345"/>
      <c r="HGG34" s="345"/>
      <c r="HGH34" s="345"/>
      <c r="HGI34" s="345"/>
      <c r="HGJ34" s="345"/>
      <c r="HGK34" s="345"/>
      <c r="HGL34" s="345"/>
      <c r="HGM34" s="345"/>
      <c r="HGN34" s="345"/>
      <c r="HGO34" s="345"/>
      <c r="HGP34" s="345"/>
      <c r="HGQ34" s="345"/>
      <c r="HGR34" s="345"/>
      <c r="HGS34" s="345"/>
      <c r="HGT34" s="345"/>
      <c r="HGU34" s="345"/>
      <c r="HGV34" s="345"/>
      <c r="HGW34" s="345"/>
      <c r="HGX34" s="345"/>
      <c r="HGY34" s="345"/>
      <c r="HGZ34" s="345"/>
      <c r="HHA34" s="345"/>
      <c r="HHB34" s="345"/>
      <c r="HHC34" s="345"/>
      <c r="HHD34" s="345"/>
      <c r="HHE34" s="345"/>
      <c r="HHF34" s="345"/>
      <c r="HHG34" s="345"/>
      <c r="HHH34" s="345"/>
      <c r="HHI34" s="345"/>
      <c r="HHJ34" s="345"/>
      <c r="HHK34" s="345"/>
      <c r="HHL34" s="345"/>
      <c r="HHM34" s="345"/>
      <c r="HHN34" s="345"/>
      <c r="HHO34" s="345"/>
      <c r="HHP34" s="345"/>
      <c r="HHQ34" s="345"/>
      <c r="HHR34" s="345"/>
      <c r="HHS34" s="345"/>
      <c r="HHT34" s="345"/>
      <c r="HHU34" s="345"/>
      <c r="HHV34" s="345"/>
      <c r="HHW34" s="345"/>
      <c r="HHX34" s="345"/>
      <c r="HHY34" s="345"/>
      <c r="HHZ34" s="345"/>
      <c r="HIA34" s="345"/>
      <c r="HIB34" s="345"/>
      <c r="HIC34" s="345"/>
      <c r="HID34" s="345"/>
      <c r="HIE34" s="345"/>
      <c r="HIF34" s="345"/>
      <c r="HIG34" s="345"/>
      <c r="HIH34" s="345"/>
      <c r="HII34" s="345"/>
      <c r="HIJ34" s="345"/>
      <c r="HIK34" s="345"/>
      <c r="HIL34" s="345"/>
      <c r="HIM34" s="345"/>
      <c r="HIN34" s="345"/>
      <c r="HIO34" s="345"/>
      <c r="HIP34" s="345"/>
      <c r="HIQ34" s="345"/>
      <c r="HIR34" s="345"/>
      <c r="HIS34" s="345"/>
      <c r="HIT34" s="345"/>
      <c r="HIU34" s="345"/>
      <c r="HIV34" s="345"/>
      <c r="HIW34" s="345"/>
      <c r="HIX34" s="345"/>
      <c r="HIY34" s="345"/>
      <c r="HIZ34" s="345"/>
      <c r="HJA34" s="345"/>
      <c r="HJB34" s="345"/>
      <c r="HJC34" s="345"/>
      <c r="HJD34" s="345"/>
      <c r="HJE34" s="345"/>
      <c r="HJF34" s="345"/>
      <c r="HJG34" s="345"/>
      <c r="HJH34" s="345"/>
      <c r="HJI34" s="345"/>
      <c r="HJJ34" s="345"/>
      <c r="HJK34" s="345"/>
      <c r="HJL34" s="345"/>
      <c r="HJM34" s="345"/>
      <c r="HJN34" s="345"/>
      <c r="HJO34" s="345"/>
      <c r="HJP34" s="345"/>
      <c r="HJQ34" s="345"/>
      <c r="HJR34" s="345"/>
      <c r="HJS34" s="345"/>
      <c r="HJT34" s="345"/>
      <c r="HJU34" s="345"/>
      <c r="HJV34" s="345"/>
      <c r="HJW34" s="345"/>
      <c r="HJX34" s="345"/>
      <c r="HJY34" s="345"/>
      <c r="HJZ34" s="345"/>
      <c r="HKA34" s="345"/>
      <c r="HKB34" s="345"/>
      <c r="HKC34" s="345"/>
      <c r="HKD34" s="345"/>
      <c r="HKE34" s="345"/>
      <c r="HKF34" s="345"/>
      <c r="HKG34" s="345"/>
      <c r="HKH34" s="345"/>
      <c r="HKI34" s="345"/>
      <c r="HKJ34" s="345"/>
      <c r="HKK34" s="345"/>
      <c r="HKL34" s="345"/>
      <c r="HKM34" s="345"/>
      <c r="HKN34" s="345"/>
      <c r="HKO34" s="345"/>
      <c r="HKP34" s="345"/>
      <c r="HKQ34" s="345"/>
      <c r="HKR34" s="345"/>
      <c r="HKS34" s="345"/>
      <c r="HKT34" s="345"/>
      <c r="HKU34" s="345"/>
      <c r="HKV34" s="345"/>
      <c r="HKW34" s="345"/>
      <c r="HKX34" s="345"/>
      <c r="HKY34" s="345"/>
      <c r="HKZ34" s="345"/>
      <c r="HLA34" s="345"/>
      <c r="HLB34" s="345"/>
      <c r="HLC34" s="345"/>
      <c r="HLD34" s="345"/>
      <c r="HLE34" s="345"/>
      <c r="HLF34" s="345"/>
      <c r="HLG34" s="345"/>
      <c r="HLH34" s="345"/>
      <c r="HLI34" s="345"/>
      <c r="HLJ34" s="345"/>
      <c r="HLK34" s="345"/>
      <c r="HLL34" s="345"/>
      <c r="HLM34" s="345"/>
      <c r="HLN34" s="345"/>
      <c r="HLO34" s="345"/>
      <c r="HLP34" s="345"/>
      <c r="HLQ34" s="345"/>
      <c r="HLR34" s="345"/>
      <c r="HLS34" s="345"/>
      <c r="HLT34" s="345"/>
      <c r="HLU34" s="345"/>
      <c r="HLV34" s="345"/>
      <c r="HLW34" s="345"/>
      <c r="HLX34" s="345"/>
      <c r="HLY34" s="345"/>
      <c r="HLZ34" s="345"/>
      <c r="HMA34" s="345"/>
      <c r="HMB34" s="345"/>
      <c r="HMC34" s="345"/>
      <c r="HMD34" s="345"/>
      <c r="HME34" s="345"/>
      <c r="HMF34" s="345"/>
      <c r="HMG34" s="345"/>
      <c r="HMH34" s="345"/>
      <c r="HMI34" s="345"/>
      <c r="HMJ34" s="345"/>
      <c r="HMK34" s="345"/>
      <c r="HML34" s="345"/>
      <c r="HMM34" s="345"/>
      <c r="HMN34" s="345"/>
      <c r="HMO34" s="345"/>
      <c r="HMP34" s="345"/>
      <c r="HMQ34" s="345"/>
      <c r="HMR34" s="345"/>
      <c r="HMS34" s="345"/>
      <c r="HMT34" s="345"/>
      <c r="HMU34" s="345"/>
      <c r="HMV34" s="345"/>
      <c r="HMW34" s="345"/>
      <c r="HMX34" s="345"/>
      <c r="HMY34" s="345"/>
      <c r="HMZ34" s="345"/>
      <c r="HNA34" s="345"/>
      <c r="HNB34" s="345"/>
      <c r="HNC34" s="345"/>
      <c r="HND34" s="345"/>
      <c r="HNE34" s="345"/>
      <c r="HNF34" s="345"/>
      <c r="HNG34" s="345"/>
      <c r="HNH34" s="345"/>
      <c r="HNI34" s="345"/>
      <c r="HNJ34" s="345"/>
      <c r="HNK34" s="345"/>
      <c r="HNL34" s="345"/>
      <c r="HNM34" s="345"/>
      <c r="HNN34" s="345"/>
      <c r="HNO34" s="345"/>
      <c r="HNP34" s="345"/>
      <c r="HNQ34" s="345"/>
      <c r="HNR34" s="345"/>
      <c r="HNS34" s="345"/>
      <c r="HNT34" s="345"/>
      <c r="HNU34" s="345"/>
      <c r="HNV34" s="345"/>
      <c r="HNW34" s="345"/>
      <c r="HNX34" s="345"/>
      <c r="HNY34" s="345"/>
      <c r="HNZ34" s="345"/>
      <c r="HOA34" s="345"/>
      <c r="HOB34" s="345"/>
      <c r="HOC34" s="345"/>
      <c r="HOD34" s="345"/>
      <c r="HOE34" s="345"/>
      <c r="HOF34" s="345"/>
      <c r="HOG34" s="345"/>
      <c r="HOH34" s="345"/>
      <c r="HOI34" s="345"/>
      <c r="HOJ34" s="345"/>
      <c r="HOK34" s="345"/>
      <c r="HOL34" s="345"/>
      <c r="HOM34" s="345"/>
      <c r="HON34" s="345"/>
      <c r="HOO34" s="345"/>
      <c r="HOP34" s="345"/>
      <c r="HOQ34" s="345"/>
      <c r="HOR34" s="345"/>
      <c r="HOS34" s="345"/>
      <c r="HOT34" s="345"/>
      <c r="HOU34" s="345"/>
      <c r="HOV34" s="345"/>
      <c r="HOW34" s="345"/>
      <c r="HOX34" s="345"/>
      <c r="HOY34" s="345"/>
      <c r="HOZ34" s="345"/>
      <c r="HPA34" s="345"/>
      <c r="HPB34" s="345"/>
      <c r="HPC34" s="345"/>
      <c r="HPD34" s="345"/>
      <c r="HPE34" s="345"/>
      <c r="HPF34" s="345"/>
      <c r="HPG34" s="345"/>
      <c r="HPH34" s="345"/>
      <c r="HPI34" s="345"/>
      <c r="HPJ34" s="345"/>
      <c r="HPK34" s="345"/>
      <c r="HPL34" s="345"/>
      <c r="HPM34" s="345"/>
      <c r="HPN34" s="345"/>
      <c r="HPO34" s="345"/>
      <c r="HPP34" s="345"/>
      <c r="HPQ34" s="345"/>
      <c r="HPR34" s="345"/>
      <c r="HPS34" s="345"/>
      <c r="HPT34" s="345"/>
      <c r="HPU34" s="345"/>
      <c r="HPV34" s="345"/>
      <c r="HPW34" s="345"/>
      <c r="HPX34" s="345"/>
      <c r="HPY34" s="345"/>
      <c r="HPZ34" s="345"/>
      <c r="HQA34" s="345"/>
      <c r="HQB34" s="345"/>
      <c r="HQC34" s="345"/>
      <c r="HQD34" s="345"/>
      <c r="HQE34" s="345"/>
      <c r="HQF34" s="345"/>
      <c r="HQG34" s="345"/>
      <c r="HQH34" s="345"/>
      <c r="HQI34" s="345"/>
      <c r="HQJ34" s="345"/>
      <c r="HQK34" s="345"/>
      <c r="HQL34" s="345"/>
      <c r="HQM34" s="345"/>
      <c r="HQN34" s="345"/>
      <c r="HQO34" s="345"/>
      <c r="HQP34" s="345"/>
      <c r="HQQ34" s="345"/>
      <c r="HQR34" s="345"/>
      <c r="HQS34" s="345"/>
      <c r="HQT34" s="345"/>
      <c r="HQU34" s="345"/>
      <c r="HQV34" s="345"/>
      <c r="HQW34" s="345"/>
      <c r="HQX34" s="345"/>
      <c r="HQY34" s="345"/>
      <c r="HQZ34" s="345"/>
      <c r="HRA34" s="345"/>
      <c r="HRB34" s="345"/>
      <c r="HRC34" s="345"/>
      <c r="HRD34" s="345"/>
      <c r="HRE34" s="345"/>
      <c r="HRF34" s="345"/>
      <c r="HRG34" s="345"/>
      <c r="HRH34" s="345"/>
      <c r="HRI34" s="345"/>
      <c r="HRJ34" s="345"/>
      <c r="HRK34" s="345"/>
      <c r="HRL34" s="345"/>
      <c r="HRM34" s="345"/>
      <c r="HRN34" s="345"/>
      <c r="HRO34" s="345"/>
      <c r="HRP34" s="345"/>
      <c r="HRQ34" s="345"/>
      <c r="HRR34" s="345"/>
      <c r="HRS34" s="345"/>
      <c r="HRT34" s="345"/>
      <c r="HRU34" s="345"/>
      <c r="HRV34" s="345"/>
      <c r="HRW34" s="345"/>
      <c r="HRX34" s="345"/>
      <c r="HRY34" s="345"/>
      <c r="HRZ34" s="345"/>
      <c r="HSA34" s="345"/>
      <c r="HSB34" s="345"/>
      <c r="HSC34" s="345"/>
      <c r="HSD34" s="345"/>
      <c r="HSE34" s="345"/>
      <c r="HSF34" s="345"/>
      <c r="HSG34" s="345"/>
      <c r="HSH34" s="345"/>
      <c r="HSI34" s="345"/>
      <c r="HSJ34" s="345"/>
      <c r="HSK34" s="345"/>
      <c r="HSL34" s="345"/>
      <c r="HSM34" s="345"/>
      <c r="HSN34" s="345"/>
      <c r="HSO34" s="345"/>
      <c r="HSP34" s="345"/>
      <c r="HSQ34" s="345"/>
      <c r="HSR34" s="345"/>
      <c r="HSS34" s="345"/>
      <c r="HST34" s="345"/>
      <c r="HSU34" s="345"/>
      <c r="HSV34" s="345"/>
      <c r="HSW34" s="345"/>
      <c r="HSX34" s="345"/>
      <c r="HSY34" s="345"/>
      <c r="HSZ34" s="345"/>
      <c r="HTA34" s="345"/>
      <c r="HTB34" s="345"/>
      <c r="HTC34" s="345"/>
      <c r="HTD34" s="345"/>
      <c r="HTE34" s="345"/>
      <c r="HTF34" s="345"/>
      <c r="HTG34" s="345"/>
      <c r="HTH34" s="345"/>
      <c r="HTI34" s="345"/>
      <c r="HTJ34" s="345"/>
      <c r="HTK34" s="345"/>
      <c r="HTL34" s="345"/>
      <c r="HTM34" s="345"/>
      <c r="HTN34" s="345"/>
      <c r="HTO34" s="345"/>
      <c r="HTP34" s="345"/>
      <c r="HTQ34" s="345"/>
      <c r="HTR34" s="345"/>
      <c r="HTS34" s="345"/>
      <c r="HTT34" s="345"/>
      <c r="HTU34" s="345"/>
      <c r="HTV34" s="345"/>
      <c r="HTW34" s="345"/>
      <c r="HTX34" s="345"/>
      <c r="HTY34" s="345"/>
      <c r="HTZ34" s="345"/>
      <c r="HUA34" s="345"/>
      <c r="HUB34" s="345"/>
      <c r="HUC34" s="345"/>
      <c r="HUD34" s="345"/>
      <c r="HUE34" s="345"/>
      <c r="HUF34" s="345"/>
      <c r="HUG34" s="345"/>
      <c r="HUH34" s="345"/>
      <c r="HUI34" s="345"/>
      <c r="HUJ34" s="345"/>
      <c r="HUK34" s="345"/>
      <c r="HUL34" s="345"/>
      <c r="HUM34" s="345"/>
      <c r="HUN34" s="345"/>
      <c r="HUO34" s="345"/>
      <c r="HUP34" s="345"/>
      <c r="HUQ34" s="345"/>
      <c r="HUR34" s="345"/>
      <c r="HUS34" s="345"/>
      <c r="HUT34" s="345"/>
      <c r="HUU34" s="345"/>
      <c r="HUV34" s="345"/>
      <c r="HUW34" s="345"/>
      <c r="HUX34" s="345"/>
      <c r="HUY34" s="345"/>
      <c r="HUZ34" s="345"/>
      <c r="HVA34" s="345"/>
      <c r="HVB34" s="345"/>
      <c r="HVC34" s="345"/>
      <c r="HVD34" s="345"/>
      <c r="HVE34" s="345"/>
      <c r="HVF34" s="345"/>
      <c r="HVG34" s="345"/>
      <c r="HVH34" s="345"/>
      <c r="HVI34" s="345"/>
      <c r="HVJ34" s="345"/>
      <c r="HVK34" s="345"/>
      <c r="HVL34" s="345"/>
      <c r="HVM34" s="345"/>
      <c r="HVN34" s="345"/>
      <c r="HVO34" s="345"/>
      <c r="HVP34" s="345"/>
      <c r="HVQ34" s="345"/>
      <c r="HVR34" s="345"/>
      <c r="HVS34" s="345"/>
      <c r="HVT34" s="345"/>
      <c r="HVU34" s="345"/>
      <c r="HVV34" s="345"/>
      <c r="HVW34" s="345"/>
      <c r="HVX34" s="345"/>
      <c r="HVY34" s="345"/>
      <c r="HVZ34" s="345"/>
      <c r="HWA34" s="345"/>
      <c r="HWB34" s="345"/>
      <c r="HWC34" s="345"/>
      <c r="HWD34" s="345"/>
      <c r="HWE34" s="345"/>
      <c r="HWF34" s="345"/>
      <c r="HWG34" s="345"/>
      <c r="HWH34" s="345"/>
      <c r="HWI34" s="345"/>
      <c r="HWJ34" s="345"/>
      <c r="HWK34" s="345"/>
      <c r="HWL34" s="345"/>
      <c r="HWM34" s="345"/>
      <c r="HWN34" s="345"/>
      <c r="HWO34" s="345"/>
      <c r="HWP34" s="345"/>
      <c r="HWQ34" s="345"/>
      <c r="HWR34" s="345"/>
      <c r="HWS34" s="345"/>
      <c r="HWT34" s="345"/>
      <c r="HWU34" s="345"/>
      <c r="HWV34" s="345"/>
      <c r="HWW34" s="345"/>
      <c r="HWX34" s="345"/>
      <c r="HWY34" s="345"/>
      <c r="HWZ34" s="345"/>
      <c r="HXA34" s="345"/>
      <c r="HXB34" s="345"/>
      <c r="HXC34" s="345"/>
      <c r="HXD34" s="345"/>
      <c r="HXE34" s="345"/>
      <c r="HXF34" s="345"/>
      <c r="HXG34" s="345"/>
      <c r="HXH34" s="345"/>
      <c r="HXI34" s="345"/>
      <c r="HXJ34" s="345"/>
      <c r="HXK34" s="345"/>
      <c r="HXL34" s="345"/>
      <c r="HXM34" s="345"/>
      <c r="HXN34" s="345"/>
      <c r="HXO34" s="345"/>
      <c r="HXP34" s="345"/>
      <c r="HXQ34" s="345"/>
      <c r="HXR34" s="345"/>
      <c r="HXS34" s="345"/>
      <c r="HXT34" s="345"/>
      <c r="HXU34" s="345"/>
      <c r="HXV34" s="345"/>
      <c r="HXW34" s="345"/>
      <c r="HXX34" s="345"/>
      <c r="HXY34" s="345"/>
      <c r="HXZ34" s="345"/>
      <c r="HYA34" s="345"/>
      <c r="HYB34" s="345"/>
      <c r="HYC34" s="345"/>
      <c r="HYD34" s="345"/>
      <c r="HYE34" s="345"/>
      <c r="HYF34" s="345"/>
      <c r="HYG34" s="345"/>
      <c r="HYH34" s="345"/>
      <c r="HYI34" s="345"/>
      <c r="HYJ34" s="345"/>
      <c r="HYK34" s="345"/>
      <c r="HYL34" s="345"/>
      <c r="HYM34" s="345"/>
      <c r="HYN34" s="345"/>
      <c r="HYO34" s="345"/>
      <c r="HYP34" s="345"/>
      <c r="HYQ34" s="345"/>
      <c r="HYR34" s="345"/>
      <c r="HYS34" s="345"/>
      <c r="HYT34" s="345"/>
      <c r="HYU34" s="345"/>
      <c r="HYV34" s="345"/>
      <c r="HYW34" s="345"/>
      <c r="HYX34" s="345"/>
      <c r="HYY34" s="345"/>
      <c r="HYZ34" s="345"/>
      <c r="HZA34" s="345"/>
      <c r="HZB34" s="345"/>
      <c r="HZC34" s="345"/>
      <c r="HZD34" s="345"/>
      <c r="HZE34" s="345"/>
      <c r="HZF34" s="345"/>
      <c r="HZG34" s="345"/>
      <c r="HZH34" s="345"/>
      <c r="HZI34" s="345"/>
      <c r="HZJ34" s="345"/>
      <c r="HZK34" s="345"/>
      <c r="HZL34" s="345"/>
      <c r="HZM34" s="345"/>
      <c r="HZN34" s="345"/>
      <c r="HZO34" s="345"/>
      <c r="HZP34" s="345"/>
      <c r="HZQ34" s="345"/>
      <c r="HZR34" s="345"/>
      <c r="HZS34" s="345"/>
      <c r="HZT34" s="345"/>
      <c r="HZU34" s="345"/>
      <c r="HZV34" s="345"/>
      <c r="HZW34" s="345"/>
      <c r="HZX34" s="345"/>
      <c r="HZY34" s="345"/>
      <c r="HZZ34" s="345"/>
      <c r="IAA34" s="345"/>
      <c r="IAB34" s="345"/>
      <c r="IAC34" s="345"/>
      <c r="IAD34" s="345"/>
      <c r="IAE34" s="345"/>
      <c r="IAF34" s="345"/>
      <c r="IAG34" s="345"/>
      <c r="IAH34" s="345"/>
      <c r="IAI34" s="345"/>
      <c r="IAJ34" s="345"/>
      <c r="IAK34" s="345"/>
      <c r="IAL34" s="345"/>
      <c r="IAM34" s="345"/>
      <c r="IAN34" s="345"/>
      <c r="IAO34" s="345"/>
      <c r="IAP34" s="345"/>
      <c r="IAQ34" s="345"/>
      <c r="IAR34" s="345"/>
      <c r="IAS34" s="345"/>
      <c r="IAT34" s="345"/>
      <c r="IAU34" s="345"/>
      <c r="IAV34" s="345"/>
      <c r="IAW34" s="345"/>
      <c r="IAX34" s="345"/>
      <c r="IAY34" s="345"/>
      <c r="IAZ34" s="345"/>
      <c r="IBA34" s="345"/>
      <c r="IBB34" s="345"/>
      <c r="IBC34" s="345"/>
      <c r="IBD34" s="345"/>
      <c r="IBE34" s="345"/>
      <c r="IBF34" s="345"/>
      <c r="IBG34" s="345"/>
      <c r="IBH34" s="345"/>
      <c r="IBI34" s="345"/>
      <c r="IBJ34" s="345"/>
      <c r="IBK34" s="345"/>
      <c r="IBL34" s="345"/>
      <c r="IBM34" s="345"/>
      <c r="IBN34" s="345"/>
      <c r="IBO34" s="345"/>
      <c r="IBP34" s="345"/>
      <c r="IBQ34" s="345"/>
      <c r="IBR34" s="345"/>
      <c r="IBS34" s="345"/>
      <c r="IBT34" s="345"/>
      <c r="IBU34" s="345"/>
      <c r="IBV34" s="345"/>
      <c r="IBW34" s="345"/>
      <c r="IBX34" s="345"/>
      <c r="IBY34" s="345"/>
      <c r="IBZ34" s="345"/>
      <c r="ICA34" s="345"/>
      <c r="ICB34" s="345"/>
      <c r="ICC34" s="345"/>
      <c r="ICD34" s="345"/>
      <c r="ICE34" s="345"/>
      <c r="ICF34" s="345"/>
      <c r="ICG34" s="345"/>
      <c r="ICH34" s="345"/>
      <c r="ICI34" s="345"/>
      <c r="ICJ34" s="345"/>
      <c r="ICK34" s="345"/>
      <c r="ICL34" s="345"/>
      <c r="ICM34" s="345"/>
      <c r="ICN34" s="345"/>
      <c r="ICO34" s="345"/>
      <c r="ICP34" s="345"/>
      <c r="ICQ34" s="345"/>
      <c r="ICR34" s="345"/>
      <c r="ICS34" s="345"/>
      <c r="ICT34" s="345"/>
      <c r="ICU34" s="345"/>
      <c r="ICV34" s="345"/>
      <c r="ICW34" s="345"/>
      <c r="ICX34" s="345"/>
      <c r="ICY34" s="345"/>
      <c r="ICZ34" s="345"/>
      <c r="IDA34" s="345"/>
      <c r="IDB34" s="345"/>
      <c r="IDC34" s="345"/>
      <c r="IDD34" s="345"/>
      <c r="IDE34" s="345"/>
      <c r="IDF34" s="345"/>
      <c r="IDG34" s="345"/>
      <c r="IDH34" s="345"/>
      <c r="IDI34" s="345"/>
      <c r="IDJ34" s="345"/>
      <c r="IDK34" s="345"/>
      <c r="IDL34" s="345"/>
      <c r="IDM34" s="345"/>
      <c r="IDN34" s="345"/>
      <c r="IDO34" s="345"/>
      <c r="IDP34" s="345"/>
      <c r="IDQ34" s="345"/>
      <c r="IDR34" s="345"/>
      <c r="IDS34" s="345"/>
      <c r="IDT34" s="345"/>
      <c r="IDU34" s="345"/>
      <c r="IDV34" s="345"/>
      <c r="IDW34" s="345"/>
      <c r="IDX34" s="345"/>
      <c r="IDY34" s="345"/>
      <c r="IDZ34" s="345"/>
      <c r="IEA34" s="345"/>
      <c r="IEB34" s="345"/>
      <c r="IEC34" s="345"/>
      <c r="IED34" s="345"/>
      <c r="IEE34" s="345"/>
      <c r="IEF34" s="345"/>
      <c r="IEG34" s="345"/>
      <c r="IEH34" s="345"/>
      <c r="IEI34" s="345"/>
      <c r="IEJ34" s="345"/>
      <c r="IEK34" s="345"/>
      <c r="IEL34" s="345"/>
      <c r="IEM34" s="345"/>
      <c r="IEN34" s="345"/>
      <c r="IEO34" s="345"/>
      <c r="IEP34" s="345"/>
      <c r="IEQ34" s="345"/>
      <c r="IER34" s="345"/>
      <c r="IES34" s="345"/>
      <c r="IET34" s="345"/>
      <c r="IEU34" s="345"/>
      <c r="IEV34" s="345"/>
      <c r="IEW34" s="345"/>
      <c r="IEX34" s="345"/>
      <c r="IEY34" s="345"/>
      <c r="IEZ34" s="345"/>
      <c r="IFA34" s="345"/>
      <c r="IFB34" s="345"/>
      <c r="IFC34" s="345"/>
      <c r="IFD34" s="345"/>
      <c r="IFE34" s="345"/>
      <c r="IFF34" s="345"/>
      <c r="IFG34" s="345"/>
      <c r="IFH34" s="345"/>
      <c r="IFI34" s="345"/>
      <c r="IFJ34" s="345"/>
      <c r="IFK34" s="345"/>
      <c r="IFL34" s="345"/>
      <c r="IFM34" s="345"/>
      <c r="IFN34" s="345"/>
      <c r="IFO34" s="345"/>
      <c r="IFP34" s="345"/>
      <c r="IFQ34" s="345"/>
      <c r="IFR34" s="345"/>
      <c r="IFS34" s="345"/>
      <c r="IFT34" s="345"/>
      <c r="IFU34" s="345"/>
      <c r="IFV34" s="345"/>
      <c r="IFW34" s="345"/>
      <c r="IFX34" s="345"/>
      <c r="IFY34" s="345"/>
      <c r="IFZ34" s="345"/>
      <c r="IGA34" s="345"/>
      <c r="IGB34" s="345"/>
      <c r="IGC34" s="345"/>
      <c r="IGD34" s="345"/>
      <c r="IGE34" s="345"/>
      <c r="IGF34" s="345"/>
      <c r="IGG34" s="345"/>
      <c r="IGH34" s="345"/>
      <c r="IGI34" s="345"/>
      <c r="IGJ34" s="345"/>
      <c r="IGK34" s="345"/>
      <c r="IGL34" s="345"/>
      <c r="IGM34" s="345"/>
      <c r="IGN34" s="345"/>
      <c r="IGO34" s="345"/>
      <c r="IGP34" s="345"/>
      <c r="IGQ34" s="345"/>
      <c r="IGR34" s="345"/>
      <c r="IGS34" s="345"/>
      <c r="IGT34" s="345"/>
      <c r="IGU34" s="345"/>
      <c r="IGV34" s="345"/>
      <c r="IGW34" s="345"/>
      <c r="IGX34" s="345"/>
      <c r="IGY34" s="345"/>
      <c r="IGZ34" s="345"/>
      <c r="IHA34" s="345"/>
      <c r="IHB34" s="345"/>
      <c r="IHC34" s="345"/>
      <c r="IHD34" s="345"/>
      <c r="IHE34" s="345"/>
      <c r="IHF34" s="345"/>
      <c r="IHG34" s="345"/>
      <c r="IHH34" s="345"/>
      <c r="IHI34" s="345"/>
      <c r="IHJ34" s="345"/>
      <c r="IHK34" s="345"/>
      <c r="IHL34" s="345"/>
      <c r="IHM34" s="345"/>
      <c r="IHN34" s="345"/>
      <c r="IHO34" s="345"/>
      <c r="IHP34" s="345"/>
      <c r="IHQ34" s="345"/>
      <c r="IHR34" s="345"/>
      <c r="IHS34" s="345"/>
      <c r="IHT34" s="345"/>
      <c r="IHU34" s="345"/>
      <c r="IHV34" s="345"/>
      <c r="IHW34" s="345"/>
      <c r="IHX34" s="345"/>
      <c r="IHY34" s="345"/>
      <c r="IHZ34" s="345"/>
      <c r="IIA34" s="345"/>
      <c r="IIB34" s="345"/>
      <c r="IIC34" s="345"/>
      <c r="IID34" s="345"/>
      <c r="IIE34" s="345"/>
      <c r="IIF34" s="345"/>
      <c r="IIG34" s="345"/>
      <c r="IIH34" s="345"/>
      <c r="III34" s="345"/>
      <c r="IIJ34" s="345"/>
      <c r="IIK34" s="345"/>
      <c r="IIL34" s="345"/>
      <c r="IIM34" s="345"/>
      <c r="IIN34" s="345"/>
      <c r="IIO34" s="345"/>
      <c r="IIP34" s="345"/>
      <c r="IIQ34" s="345"/>
      <c r="IIR34" s="345"/>
      <c r="IIS34" s="345"/>
      <c r="IIT34" s="345"/>
      <c r="IIU34" s="345"/>
      <c r="IIV34" s="345"/>
      <c r="IIW34" s="345"/>
      <c r="IIX34" s="345"/>
      <c r="IIY34" s="345"/>
      <c r="IIZ34" s="345"/>
      <c r="IJA34" s="345"/>
      <c r="IJB34" s="345"/>
      <c r="IJC34" s="345"/>
      <c r="IJD34" s="345"/>
      <c r="IJE34" s="345"/>
      <c r="IJF34" s="345"/>
      <c r="IJG34" s="345"/>
      <c r="IJH34" s="345"/>
      <c r="IJI34" s="345"/>
      <c r="IJJ34" s="345"/>
      <c r="IJK34" s="345"/>
      <c r="IJL34" s="345"/>
      <c r="IJM34" s="345"/>
      <c r="IJN34" s="345"/>
      <c r="IJO34" s="345"/>
      <c r="IJP34" s="345"/>
      <c r="IJQ34" s="345"/>
      <c r="IJR34" s="345"/>
      <c r="IJS34" s="345"/>
      <c r="IJT34" s="345"/>
      <c r="IJU34" s="345"/>
      <c r="IJV34" s="345"/>
      <c r="IJW34" s="345"/>
      <c r="IJX34" s="345"/>
      <c r="IJY34" s="345"/>
      <c r="IJZ34" s="345"/>
      <c r="IKA34" s="345"/>
      <c r="IKB34" s="345"/>
      <c r="IKC34" s="345"/>
      <c r="IKD34" s="345"/>
      <c r="IKE34" s="345"/>
      <c r="IKF34" s="345"/>
      <c r="IKG34" s="345"/>
      <c r="IKH34" s="345"/>
      <c r="IKI34" s="345"/>
      <c r="IKJ34" s="345"/>
      <c r="IKK34" s="345"/>
      <c r="IKL34" s="345"/>
      <c r="IKM34" s="345"/>
      <c r="IKN34" s="345"/>
      <c r="IKO34" s="345"/>
      <c r="IKP34" s="345"/>
      <c r="IKQ34" s="345"/>
      <c r="IKR34" s="345"/>
      <c r="IKS34" s="345"/>
      <c r="IKT34" s="345"/>
      <c r="IKU34" s="345"/>
      <c r="IKV34" s="345"/>
      <c r="IKW34" s="345"/>
      <c r="IKX34" s="345"/>
      <c r="IKY34" s="345"/>
      <c r="IKZ34" s="345"/>
      <c r="ILA34" s="345"/>
      <c r="ILB34" s="345"/>
      <c r="ILC34" s="345"/>
      <c r="ILD34" s="345"/>
      <c r="ILE34" s="345"/>
      <c r="ILF34" s="345"/>
      <c r="ILG34" s="345"/>
      <c r="ILH34" s="345"/>
      <c r="ILI34" s="345"/>
      <c r="ILJ34" s="345"/>
      <c r="ILK34" s="345"/>
      <c r="ILL34" s="345"/>
      <c r="ILM34" s="345"/>
      <c r="ILN34" s="345"/>
      <c r="ILO34" s="345"/>
      <c r="ILP34" s="345"/>
      <c r="ILQ34" s="345"/>
      <c r="ILR34" s="345"/>
      <c r="ILS34" s="345"/>
      <c r="ILT34" s="345"/>
      <c r="ILU34" s="345"/>
      <c r="ILV34" s="345"/>
      <c r="ILW34" s="345"/>
      <c r="ILX34" s="345"/>
      <c r="ILY34" s="345"/>
      <c r="ILZ34" s="345"/>
      <c r="IMA34" s="345"/>
      <c r="IMB34" s="345"/>
      <c r="IMC34" s="345"/>
      <c r="IMD34" s="345"/>
      <c r="IME34" s="345"/>
      <c r="IMF34" s="345"/>
      <c r="IMG34" s="345"/>
      <c r="IMH34" s="345"/>
      <c r="IMI34" s="345"/>
      <c r="IMJ34" s="345"/>
      <c r="IMK34" s="345"/>
      <c r="IML34" s="345"/>
      <c r="IMM34" s="345"/>
      <c r="IMN34" s="345"/>
      <c r="IMO34" s="345"/>
      <c r="IMP34" s="345"/>
      <c r="IMQ34" s="345"/>
      <c r="IMR34" s="345"/>
      <c r="IMS34" s="345"/>
      <c r="IMT34" s="345"/>
      <c r="IMU34" s="345"/>
      <c r="IMV34" s="345"/>
      <c r="IMW34" s="345"/>
      <c r="IMX34" s="345"/>
      <c r="IMY34" s="345"/>
      <c r="IMZ34" s="345"/>
      <c r="INA34" s="345"/>
      <c r="INB34" s="345"/>
      <c r="INC34" s="345"/>
      <c r="IND34" s="345"/>
      <c r="INE34" s="345"/>
      <c r="INF34" s="345"/>
      <c r="ING34" s="345"/>
      <c r="INH34" s="345"/>
      <c r="INI34" s="345"/>
      <c r="INJ34" s="345"/>
      <c r="INK34" s="345"/>
      <c r="INL34" s="345"/>
      <c r="INM34" s="345"/>
      <c r="INN34" s="345"/>
      <c r="INO34" s="345"/>
      <c r="INP34" s="345"/>
      <c r="INQ34" s="345"/>
      <c r="INR34" s="345"/>
      <c r="INS34" s="345"/>
      <c r="INT34" s="345"/>
      <c r="INU34" s="345"/>
      <c r="INV34" s="345"/>
      <c r="INW34" s="345"/>
      <c r="INX34" s="345"/>
      <c r="INY34" s="345"/>
      <c r="INZ34" s="345"/>
      <c r="IOA34" s="345"/>
      <c r="IOB34" s="345"/>
      <c r="IOC34" s="345"/>
      <c r="IOD34" s="345"/>
      <c r="IOE34" s="345"/>
      <c r="IOF34" s="345"/>
      <c r="IOG34" s="345"/>
      <c r="IOH34" s="345"/>
      <c r="IOI34" s="345"/>
      <c r="IOJ34" s="345"/>
      <c r="IOK34" s="345"/>
      <c r="IOL34" s="345"/>
      <c r="IOM34" s="345"/>
      <c r="ION34" s="345"/>
      <c r="IOO34" s="345"/>
      <c r="IOP34" s="345"/>
      <c r="IOQ34" s="345"/>
      <c r="IOR34" s="345"/>
      <c r="IOS34" s="345"/>
      <c r="IOT34" s="345"/>
      <c r="IOU34" s="345"/>
      <c r="IOV34" s="345"/>
      <c r="IOW34" s="345"/>
      <c r="IOX34" s="345"/>
      <c r="IOY34" s="345"/>
      <c r="IOZ34" s="345"/>
      <c r="IPA34" s="345"/>
      <c r="IPB34" s="345"/>
      <c r="IPC34" s="345"/>
      <c r="IPD34" s="345"/>
      <c r="IPE34" s="345"/>
      <c r="IPF34" s="345"/>
      <c r="IPG34" s="345"/>
      <c r="IPH34" s="345"/>
      <c r="IPI34" s="345"/>
      <c r="IPJ34" s="345"/>
      <c r="IPK34" s="345"/>
      <c r="IPL34" s="345"/>
      <c r="IPM34" s="345"/>
      <c r="IPN34" s="345"/>
      <c r="IPO34" s="345"/>
      <c r="IPP34" s="345"/>
      <c r="IPQ34" s="345"/>
      <c r="IPR34" s="345"/>
      <c r="IPS34" s="345"/>
      <c r="IPT34" s="345"/>
      <c r="IPU34" s="345"/>
      <c r="IPV34" s="345"/>
      <c r="IPW34" s="345"/>
      <c r="IPX34" s="345"/>
      <c r="IPY34" s="345"/>
      <c r="IPZ34" s="345"/>
      <c r="IQA34" s="345"/>
      <c r="IQB34" s="345"/>
      <c r="IQC34" s="345"/>
      <c r="IQD34" s="345"/>
      <c r="IQE34" s="345"/>
      <c r="IQF34" s="345"/>
      <c r="IQG34" s="345"/>
      <c r="IQH34" s="345"/>
      <c r="IQI34" s="345"/>
      <c r="IQJ34" s="345"/>
      <c r="IQK34" s="345"/>
      <c r="IQL34" s="345"/>
      <c r="IQM34" s="345"/>
      <c r="IQN34" s="345"/>
      <c r="IQO34" s="345"/>
      <c r="IQP34" s="345"/>
      <c r="IQQ34" s="345"/>
      <c r="IQR34" s="345"/>
      <c r="IQS34" s="345"/>
      <c r="IQT34" s="345"/>
      <c r="IQU34" s="345"/>
      <c r="IQV34" s="345"/>
      <c r="IQW34" s="345"/>
      <c r="IQX34" s="345"/>
      <c r="IQY34" s="345"/>
      <c r="IQZ34" s="345"/>
      <c r="IRA34" s="345"/>
      <c r="IRB34" s="345"/>
      <c r="IRC34" s="345"/>
      <c r="IRD34" s="345"/>
      <c r="IRE34" s="345"/>
      <c r="IRF34" s="345"/>
      <c r="IRG34" s="345"/>
      <c r="IRH34" s="345"/>
      <c r="IRI34" s="345"/>
      <c r="IRJ34" s="345"/>
      <c r="IRK34" s="345"/>
      <c r="IRL34" s="345"/>
      <c r="IRM34" s="345"/>
      <c r="IRN34" s="345"/>
      <c r="IRO34" s="345"/>
      <c r="IRP34" s="345"/>
      <c r="IRQ34" s="345"/>
      <c r="IRR34" s="345"/>
      <c r="IRS34" s="345"/>
      <c r="IRT34" s="345"/>
      <c r="IRU34" s="345"/>
      <c r="IRV34" s="345"/>
      <c r="IRW34" s="345"/>
      <c r="IRX34" s="345"/>
      <c r="IRY34" s="345"/>
      <c r="IRZ34" s="345"/>
      <c r="ISA34" s="345"/>
      <c r="ISB34" s="345"/>
      <c r="ISC34" s="345"/>
      <c r="ISD34" s="345"/>
      <c r="ISE34" s="345"/>
      <c r="ISF34" s="345"/>
      <c r="ISG34" s="345"/>
      <c r="ISH34" s="345"/>
      <c r="ISI34" s="345"/>
      <c r="ISJ34" s="345"/>
      <c r="ISK34" s="345"/>
      <c r="ISL34" s="345"/>
      <c r="ISM34" s="345"/>
      <c r="ISN34" s="345"/>
      <c r="ISO34" s="345"/>
      <c r="ISP34" s="345"/>
      <c r="ISQ34" s="345"/>
      <c r="ISR34" s="345"/>
      <c r="ISS34" s="345"/>
      <c r="IST34" s="345"/>
      <c r="ISU34" s="345"/>
      <c r="ISV34" s="345"/>
      <c r="ISW34" s="345"/>
      <c r="ISX34" s="345"/>
      <c r="ISY34" s="345"/>
      <c r="ISZ34" s="345"/>
      <c r="ITA34" s="345"/>
      <c r="ITB34" s="345"/>
      <c r="ITC34" s="345"/>
      <c r="ITD34" s="345"/>
      <c r="ITE34" s="345"/>
      <c r="ITF34" s="345"/>
      <c r="ITG34" s="345"/>
      <c r="ITH34" s="345"/>
      <c r="ITI34" s="345"/>
      <c r="ITJ34" s="345"/>
      <c r="ITK34" s="345"/>
      <c r="ITL34" s="345"/>
      <c r="ITM34" s="345"/>
      <c r="ITN34" s="345"/>
      <c r="ITO34" s="345"/>
      <c r="ITP34" s="345"/>
      <c r="ITQ34" s="345"/>
      <c r="ITR34" s="345"/>
      <c r="ITS34" s="345"/>
      <c r="ITT34" s="345"/>
      <c r="ITU34" s="345"/>
      <c r="ITV34" s="345"/>
      <c r="ITW34" s="345"/>
      <c r="ITX34" s="345"/>
      <c r="ITY34" s="345"/>
      <c r="ITZ34" s="345"/>
      <c r="IUA34" s="345"/>
      <c r="IUB34" s="345"/>
      <c r="IUC34" s="345"/>
      <c r="IUD34" s="345"/>
      <c r="IUE34" s="345"/>
      <c r="IUF34" s="345"/>
      <c r="IUG34" s="345"/>
      <c r="IUH34" s="345"/>
      <c r="IUI34" s="345"/>
      <c r="IUJ34" s="345"/>
      <c r="IUK34" s="345"/>
      <c r="IUL34" s="345"/>
      <c r="IUM34" s="345"/>
      <c r="IUN34" s="345"/>
      <c r="IUO34" s="345"/>
      <c r="IUP34" s="345"/>
      <c r="IUQ34" s="345"/>
      <c r="IUR34" s="345"/>
      <c r="IUS34" s="345"/>
      <c r="IUT34" s="345"/>
      <c r="IUU34" s="345"/>
      <c r="IUV34" s="345"/>
      <c r="IUW34" s="345"/>
      <c r="IUX34" s="345"/>
      <c r="IUY34" s="345"/>
      <c r="IUZ34" s="345"/>
      <c r="IVA34" s="345"/>
      <c r="IVB34" s="345"/>
      <c r="IVC34" s="345"/>
      <c r="IVD34" s="345"/>
      <c r="IVE34" s="345"/>
      <c r="IVF34" s="345"/>
      <c r="IVG34" s="345"/>
      <c r="IVH34" s="345"/>
      <c r="IVI34" s="345"/>
      <c r="IVJ34" s="345"/>
      <c r="IVK34" s="345"/>
      <c r="IVL34" s="345"/>
      <c r="IVM34" s="345"/>
      <c r="IVN34" s="345"/>
      <c r="IVO34" s="345"/>
      <c r="IVP34" s="345"/>
      <c r="IVQ34" s="345"/>
      <c r="IVR34" s="345"/>
      <c r="IVS34" s="345"/>
      <c r="IVT34" s="345"/>
      <c r="IVU34" s="345"/>
      <c r="IVV34" s="345"/>
      <c r="IVW34" s="345"/>
      <c r="IVX34" s="345"/>
      <c r="IVY34" s="345"/>
      <c r="IVZ34" s="345"/>
      <c r="IWA34" s="345"/>
      <c r="IWB34" s="345"/>
      <c r="IWC34" s="345"/>
      <c r="IWD34" s="345"/>
      <c r="IWE34" s="345"/>
      <c r="IWF34" s="345"/>
      <c r="IWG34" s="345"/>
      <c r="IWH34" s="345"/>
      <c r="IWI34" s="345"/>
      <c r="IWJ34" s="345"/>
      <c r="IWK34" s="345"/>
      <c r="IWL34" s="345"/>
      <c r="IWM34" s="345"/>
      <c r="IWN34" s="345"/>
      <c r="IWO34" s="345"/>
      <c r="IWP34" s="345"/>
      <c r="IWQ34" s="345"/>
      <c r="IWR34" s="345"/>
      <c r="IWS34" s="345"/>
      <c r="IWT34" s="345"/>
      <c r="IWU34" s="345"/>
      <c r="IWV34" s="345"/>
      <c r="IWW34" s="345"/>
      <c r="IWX34" s="345"/>
      <c r="IWY34" s="345"/>
      <c r="IWZ34" s="345"/>
      <c r="IXA34" s="345"/>
      <c r="IXB34" s="345"/>
      <c r="IXC34" s="345"/>
      <c r="IXD34" s="345"/>
      <c r="IXE34" s="345"/>
      <c r="IXF34" s="345"/>
      <c r="IXG34" s="345"/>
      <c r="IXH34" s="345"/>
      <c r="IXI34" s="345"/>
      <c r="IXJ34" s="345"/>
      <c r="IXK34" s="345"/>
      <c r="IXL34" s="345"/>
      <c r="IXM34" s="345"/>
      <c r="IXN34" s="345"/>
      <c r="IXO34" s="345"/>
      <c r="IXP34" s="345"/>
      <c r="IXQ34" s="345"/>
      <c r="IXR34" s="345"/>
      <c r="IXS34" s="345"/>
      <c r="IXT34" s="345"/>
      <c r="IXU34" s="345"/>
      <c r="IXV34" s="345"/>
      <c r="IXW34" s="345"/>
      <c r="IXX34" s="345"/>
      <c r="IXY34" s="345"/>
      <c r="IXZ34" s="345"/>
      <c r="IYA34" s="345"/>
      <c r="IYB34" s="345"/>
      <c r="IYC34" s="345"/>
      <c r="IYD34" s="345"/>
      <c r="IYE34" s="345"/>
      <c r="IYF34" s="345"/>
      <c r="IYG34" s="345"/>
      <c r="IYH34" s="345"/>
      <c r="IYI34" s="345"/>
      <c r="IYJ34" s="345"/>
      <c r="IYK34" s="345"/>
      <c r="IYL34" s="345"/>
      <c r="IYM34" s="345"/>
      <c r="IYN34" s="345"/>
      <c r="IYO34" s="345"/>
      <c r="IYP34" s="345"/>
      <c r="IYQ34" s="345"/>
      <c r="IYR34" s="345"/>
      <c r="IYS34" s="345"/>
      <c r="IYT34" s="345"/>
      <c r="IYU34" s="345"/>
      <c r="IYV34" s="345"/>
      <c r="IYW34" s="345"/>
      <c r="IYX34" s="345"/>
      <c r="IYY34" s="345"/>
      <c r="IYZ34" s="345"/>
      <c r="IZA34" s="345"/>
      <c r="IZB34" s="345"/>
      <c r="IZC34" s="345"/>
      <c r="IZD34" s="345"/>
      <c r="IZE34" s="345"/>
      <c r="IZF34" s="345"/>
      <c r="IZG34" s="345"/>
      <c r="IZH34" s="345"/>
      <c r="IZI34" s="345"/>
      <c r="IZJ34" s="345"/>
      <c r="IZK34" s="345"/>
      <c r="IZL34" s="345"/>
      <c r="IZM34" s="345"/>
      <c r="IZN34" s="345"/>
      <c r="IZO34" s="345"/>
      <c r="IZP34" s="345"/>
      <c r="IZQ34" s="345"/>
      <c r="IZR34" s="345"/>
      <c r="IZS34" s="345"/>
      <c r="IZT34" s="345"/>
      <c r="IZU34" s="345"/>
      <c r="IZV34" s="345"/>
      <c r="IZW34" s="345"/>
      <c r="IZX34" s="345"/>
      <c r="IZY34" s="345"/>
      <c r="IZZ34" s="345"/>
      <c r="JAA34" s="345"/>
      <c r="JAB34" s="345"/>
      <c r="JAC34" s="345"/>
      <c r="JAD34" s="345"/>
      <c r="JAE34" s="345"/>
      <c r="JAF34" s="345"/>
      <c r="JAG34" s="345"/>
      <c r="JAH34" s="345"/>
      <c r="JAI34" s="345"/>
      <c r="JAJ34" s="345"/>
      <c r="JAK34" s="345"/>
      <c r="JAL34" s="345"/>
      <c r="JAM34" s="345"/>
      <c r="JAN34" s="345"/>
      <c r="JAO34" s="345"/>
      <c r="JAP34" s="345"/>
      <c r="JAQ34" s="345"/>
      <c r="JAR34" s="345"/>
      <c r="JAS34" s="345"/>
      <c r="JAT34" s="345"/>
      <c r="JAU34" s="345"/>
      <c r="JAV34" s="345"/>
      <c r="JAW34" s="345"/>
      <c r="JAX34" s="345"/>
      <c r="JAY34" s="345"/>
      <c r="JAZ34" s="345"/>
      <c r="JBA34" s="345"/>
      <c r="JBB34" s="345"/>
      <c r="JBC34" s="345"/>
      <c r="JBD34" s="345"/>
      <c r="JBE34" s="345"/>
      <c r="JBF34" s="345"/>
      <c r="JBG34" s="345"/>
      <c r="JBH34" s="345"/>
      <c r="JBI34" s="345"/>
      <c r="JBJ34" s="345"/>
      <c r="JBK34" s="345"/>
      <c r="JBL34" s="345"/>
      <c r="JBM34" s="345"/>
      <c r="JBN34" s="345"/>
      <c r="JBO34" s="345"/>
      <c r="JBP34" s="345"/>
      <c r="JBQ34" s="345"/>
      <c r="JBR34" s="345"/>
      <c r="JBS34" s="345"/>
      <c r="JBT34" s="345"/>
      <c r="JBU34" s="345"/>
      <c r="JBV34" s="345"/>
      <c r="JBW34" s="345"/>
      <c r="JBX34" s="345"/>
      <c r="JBY34" s="345"/>
      <c r="JBZ34" s="345"/>
      <c r="JCA34" s="345"/>
      <c r="JCB34" s="345"/>
      <c r="JCC34" s="345"/>
      <c r="JCD34" s="345"/>
      <c r="JCE34" s="345"/>
      <c r="JCF34" s="345"/>
      <c r="JCG34" s="345"/>
      <c r="JCH34" s="345"/>
      <c r="JCI34" s="345"/>
      <c r="JCJ34" s="345"/>
      <c r="JCK34" s="345"/>
      <c r="JCL34" s="345"/>
      <c r="JCM34" s="345"/>
      <c r="JCN34" s="345"/>
      <c r="JCO34" s="345"/>
      <c r="JCP34" s="345"/>
      <c r="JCQ34" s="345"/>
      <c r="JCR34" s="345"/>
      <c r="JCS34" s="345"/>
      <c r="JCT34" s="345"/>
      <c r="JCU34" s="345"/>
      <c r="JCV34" s="345"/>
      <c r="JCW34" s="345"/>
      <c r="JCX34" s="345"/>
      <c r="JCY34" s="345"/>
      <c r="JCZ34" s="345"/>
      <c r="JDA34" s="345"/>
      <c r="JDB34" s="345"/>
      <c r="JDC34" s="345"/>
      <c r="JDD34" s="345"/>
      <c r="JDE34" s="345"/>
      <c r="JDF34" s="345"/>
      <c r="JDG34" s="345"/>
      <c r="JDH34" s="345"/>
      <c r="JDI34" s="345"/>
      <c r="JDJ34" s="345"/>
      <c r="JDK34" s="345"/>
      <c r="JDL34" s="345"/>
      <c r="JDM34" s="345"/>
      <c r="JDN34" s="345"/>
      <c r="JDO34" s="345"/>
      <c r="JDP34" s="345"/>
      <c r="JDQ34" s="345"/>
      <c r="JDR34" s="345"/>
      <c r="JDS34" s="345"/>
      <c r="JDT34" s="345"/>
      <c r="JDU34" s="345"/>
      <c r="JDV34" s="345"/>
      <c r="JDW34" s="345"/>
      <c r="JDX34" s="345"/>
      <c r="JDY34" s="345"/>
      <c r="JDZ34" s="345"/>
      <c r="JEA34" s="345"/>
      <c r="JEB34" s="345"/>
      <c r="JEC34" s="345"/>
      <c r="JED34" s="345"/>
      <c r="JEE34" s="345"/>
      <c r="JEF34" s="345"/>
      <c r="JEG34" s="345"/>
      <c r="JEH34" s="345"/>
      <c r="JEI34" s="345"/>
      <c r="JEJ34" s="345"/>
      <c r="JEK34" s="345"/>
      <c r="JEL34" s="345"/>
      <c r="JEM34" s="345"/>
      <c r="JEN34" s="345"/>
      <c r="JEO34" s="345"/>
      <c r="JEP34" s="345"/>
      <c r="JEQ34" s="345"/>
      <c r="JER34" s="345"/>
      <c r="JES34" s="345"/>
      <c r="JET34" s="345"/>
      <c r="JEU34" s="345"/>
      <c r="JEV34" s="345"/>
      <c r="JEW34" s="345"/>
      <c r="JEX34" s="345"/>
      <c r="JEY34" s="345"/>
      <c r="JEZ34" s="345"/>
      <c r="JFA34" s="345"/>
      <c r="JFB34" s="345"/>
      <c r="JFC34" s="345"/>
      <c r="JFD34" s="345"/>
      <c r="JFE34" s="345"/>
      <c r="JFF34" s="345"/>
      <c r="JFG34" s="345"/>
      <c r="JFH34" s="345"/>
      <c r="JFI34" s="345"/>
      <c r="JFJ34" s="345"/>
      <c r="JFK34" s="345"/>
      <c r="JFL34" s="345"/>
      <c r="JFM34" s="345"/>
      <c r="JFN34" s="345"/>
      <c r="JFO34" s="345"/>
      <c r="JFP34" s="345"/>
      <c r="JFQ34" s="345"/>
      <c r="JFR34" s="345"/>
      <c r="JFS34" s="345"/>
      <c r="JFT34" s="345"/>
      <c r="JFU34" s="345"/>
      <c r="JFV34" s="345"/>
      <c r="JFW34" s="345"/>
      <c r="JFX34" s="345"/>
      <c r="JFY34" s="345"/>
      <c r="JFZ34" s="345"/>
      <c r="JGA34" s="345"/>
      <c r="JGB34" s="345"/>
      <c r="JGC34" s="345"/>
      <c r="JGD34" s="345"/>
      <c r="JGE34" s="345"/>
      <c r="JGF34" s="345"/>
      <c r="JGG34" s="345"/>
      <c r="JGH34" s="345"/>
      <c r="JGI34" s="345"/>
      <c r="JGJ34" s="345"/>
      <c r="JGK34" s="345"/>
      <c r="JGL34" s="345"/>
      <c r="JGM34" s="345"/>
      <c r="JGN34" s="345"/>
      <c r="JGO34" s="345"/>
      <c r="JGP34" s="345"/>
      <c r="JGQ34" s="345"/>
      <c r="JGR34" s="345"/>
      <c r="JGS34" s="345"/>
      <c r="JGT34" s="345"/>
      <c r="JGU34" s="345"/>
      <c r="JGV34" s="345"/>
      <c r="JGW34" s="345"/>
      <c r="JGX34" s="345"/>
      <c r="JGY34" s="345"/>
      <c r="JGZ34" s="345"/>
      <c r="JHA34" s="345"/>
      <c r="JHB34" s="345"/>
      <c r="JHC34" s="345"/>
      <c r="JHD34" s="345"/>
      <c r="JHE34" s="345"/>
      <c r="JHF34" s="345"/>
      <c r="JHG34" s="345"/>
      <c r="JHH34" s="345"/>
      <c r="JHI34" s="345"/>
      <c r="JHJ34" s="345"/>
      <c r="JHK34" s="345"/>
      <c r="JHL34" s="345"/>
      <c r="JHM34" s="345"/>
      <c r="JHN34" s="345"/>
      <c r="JHO34" s="345"/>
      <c r="JHP34" s="345"/>
      <c r="JHQ34" s="345"/>
      <c r="JHR34" s="345"/>
      <c r="JHS34" s="345"/>
      <c r="JHT34" s="345"/>
      <c r="JHU34" s="345"/>
      <c r="JHV34" s="345"/>
      <c r="JHW34" s="345"/>
      <c r="JHX34" s="345"/>
      <c r="JHY34" s="345"/>
      <c r="JHZ34" s="345"/>
      <c r="JIA34" s="345"/>
      <c r="JIB34" s="345"/>
      <c r="JIC34" s="345"/>
      <c r="JID34" s="345"/>
      <c r="JIE34" s="345"/>
      <c r="JIF34" s="345"/>
      <c r="JIG34" s="345"/>
      <c r="JIH34" s="345"/>
      <c r="JII34" s="345"/>
      <c r="JIJ34" s="345"/>
      <c r="JIK34" s="345"/>
      <c r="JIL34" s="345"/>
      <c r="JIM34" s="345"/>
      <c r="JIN34" s="345"/>
      <c r="JIO34" s="345"/>
      <c r="JIP34" s="345"/>
      <c r="JIQ34" s="345"/>
      <c r="JIR34" s="345"/>
      <c r="JIS34" s="345"/>
      <c r="JIT34" s="345"/>
      <c r="JIU34" s="345"/>
      <c r="JIV34" s="345"/>
      <c r="JIW34" s="345"/>
      <c r="JIX34" s="345"/>
      <c r="JIY34" s="345"/>
      <c r="JIZ34" s="345"/>
      <c r="JJA34" s="345"/>
      <c r="JJB34" s="345"/>
      <c r="JJC34" s="345"/>
      <c r="JJD34" s="345"/>
      <c r="JJE34" s="345"/>
      <c r="JJF34" s="345"/>
      <c r="JJG34" s="345"/>
      <c r="JJH34" s="345"/>
      <c r="JJI34" s="345"/>
      <c r="JJJ34" s="345"/>
      <c r="JJK34" s="345"/>
      <c r="JJL34" s="345"/>
      <c r="JJM34" s="345"/>
      <c r="JJN34" s="345"/>
      <c r="JJO34" s="345"/>
      <c r="JJP34" s="345"/>
      <c r="JJQ34" s="345"/>
      <c r="JJR34" s="345"/>
      <c r="JJS34" s="345"/>
      <c r="JJT34" s="345"/>
      <c r="JJU34" s="345"/>
      <c r="JJV34" s="345"/>
      <c r="JJW34" s="345"/>
      <c r="JJX34" s="345"/>
      <c r="JJY34" s="345"/>
      <c r="JJZ34" s="345"/>
      <c r="JKA34" s="345"/>
      <c r="JKB34" s="345"/>
      <c r="JKC34" s="345"/>
      <c r="JKD34" s="345"/>
      <c r="JKE34" s="345"/>
      <c r="JKF34" s="345"/>
      <c r="JKG34" s="345"/>
      <c r="JKH34" s="345"/>
      <c r="JKI34" s="345"/>
      <c r="JKJ34" s="345"/>
      <c r="JKK34" s="345"/>
      <c r="JKL34" s="345"/>
      <c r="JKM34" s="345"/>
      <c r="JKN34" s="345"/>
      <c r="JKO34" s="345"/>
      <c r="JKP34" s="345"/>
      <c r="JKQ34" s="345"/>
      <c r="JKR34" s="345"/>
      <c r="JKS34" s="345"/>
      <c r="JKT34" s="345"/>
      <c r="JKU34" s="345"/>
      <c r="JKV34" s="345"/>
      <c r="JKW34" s="345"/>
      <c r="JKX34" s="345"/>
      <c r="JKY34" s="345"/>
      <c r="JKZ34" s="345"/>
      <c r="JLA34" s="345"/>
      <c r="JLB34" s="345"/>
      <c r="JLC34" s="345"/>
      <c r="JLD34" s="345"/>
      <c r="JLE34" s="345"/>
      <c r="JLF34" s="345"/>
      <c r="JLG34" s="345"/>
      <c r="JLH34" s="345"/>
      <c r="JLI34" s="345"/>
      <c r="JLJ34" s="345"/>
      <c r="JLK34" s="345"/>
      <c r="JLL34" s="345"/>
      <c r="JLM34" s="345"/>
      <c r="JLN34" s="345"/>
      <c r="JLO34" s="345"/>
      <c r="JLP34" s="345"/>
      <c r="JLQ34" s="345"/>
      <c r="JLR34" s="345"/>
      <c r="JLS34" s="345"/>
      <c r="JLT34" s="345"/>
      <c r="JLU34" s="345"/>
      <c r="JLV34" s="345"/>
      <c r="JLW34" s="345"/>
      <c r="JLX34" s="345"/>
      <c r="JLY34" s="345"/>
      <c r="JLZ34" s="345"/>
      <c r="JMA34" s="345"/>
      <c r="JMB34" s="345"/>
      <c r="JMC34" s="345"/>
      <c r="JMD34" s="345"/>
      <c r="JME34" s="345"/>
      <c r="JMF34" s="345"/>
      <c r="JMG34" s="345"/>
      <c r="JMH34" s="345"/>
      <c r="JMI34" s="345"/>
      <c r="JMJ34" s="345"/>
      <c r="JMK34" s="345"/>
      <c r="JML34" s="345"/>
      <c r="JMM34" s="345"/>
      <c r="JMN34" s="345"/>
      <c r="JMO34" s="345"/>
      <c r="JMP34" s="345"/>
      <c r="JMQ34" s="345"/>
      <c r="JMR34" s="345"/>
      <c r="JMS34" s="345"/>
      <c r="JMT34" s="345"/>
      <c r="JMU34" s="345"/>
      <c r="JMV34" s="345"/>
      <c r="JMW34" s="345"/>
      <c r="JMX34" s="345"/>
      <c r="JMY34" s="345"/>
      <c r="JMZ34" s="345"/>
      <c r="JNA34" s="345"/>
      <c r="JNB34" s="345"/>
      <c r="JNC34" s="345"/>
      <c r="JND34" s="345"/>
      <c r="JNE34" s="345"/>
      <c r="JNF34" s="345"/>
      <c r="JNG34" s="345"/>
      <c r="JNH34" s="345"/>
      <c r="JNI34" s="345"/>
      <c r="JNJ34" s="345"/>
      <c r="JNK34" s="345"/>
      <c r="JNL34" s="345"/>
      <c r="JNM34" s="345"/>
      <c r="JNN34" s="345"/>
      <c r="JNO34" s="345"/>
      <c r="JNP34" s="345"/>
      <c r="JNQ34" s="345"/>
      <c r="JNR34" s="345"/>
      <c r="JNS34" s="345"/>
      <c r="JNT34" s="345"/>
      <c r="JNU34" s="345"/>
      <c r="JNV34" s="345"/>
      <c r="JNW34" s="345"/>
      <c r="JNX34" s="345"/>
      <c r="JNY34" s="345"/>
      <c r="JNZ34" s="345"/>
      <c r="JOA34" s="345"/>
      <c r="JOB34" s="345"/>
      <c r="JOC34" s="345"/>
      <c r="JOD34" s="345"/>
      <c r="JOE34" s="345"/>
      <c r="JOF34" s="345"/>
      <c r="JOG34" s="345"/>
      <c r="JOH34" s="345"/>
      <c r="JOI34" s="345"/>
      <c r="JOJ34" s="345"/>
      <c r="JOK34" s="345"/>
      <c r="JOL34" s="345"/>
      <c r="JOM34" s="345"/>
      <c r="JON34" s="345"/>
      <c r="JOO34" s="345"/>
      <c r="JOP34" s="345"/>
      <c r="JOQ34" s="345"/>
      <c r="JOR34" s="345"/>
      <c r="JOS34" s="345"/>
      <c r="JOT34" s="345"/>
      <c r="JOU34" s="345"/>
      <c r="JOV34" s="345"/>
      <c r="JOW34" s="345"/>
      <c r="JOX34" s="345"/>
      <c r="JOY34" s="345"/>
      <c r="JOZ34" s="345"/>
      <c r="JPA34" s="345"/>
      <c r="JPB34" s="345"/>
      <c r="JPC34" s="345"/>
      <c r="JPD34" s="345"/>
      <c r="JPE34" s="345"/>
      <c r="JPF34" s="345"/>
      <c r="JPG34" s="345"/>
      <c r="JPH34" s="345"/>
      <c r="JPI34" s="345"/>
      <c r="JPJ34" s="345"/>
      <c r="JPK34" s="345"/>
      <c r="JPL34" s="345"/>
      <c r="JPM34" s="345"/>
      <c r="JPN34" s="345"/>
      <c r="JPO34" s="345"/>
      <c r="JPP34" s="345"/>
      <c r="JPQ34" s="345"/>
      <c r="JPR34" s="345"/>
      <c r="JPS34" s="345"/>
      <c r="JPT34" s="345"/>
      <c r="JPU34" s="345"/>
      <c r="JPV34" s="345"/>
      <c r="JPW34" s="345"/>
      <c r="JPX34" s="345"/>
      <c r="JPY34" s="345"/>
      <c r="JPZ34" s="345"/>
      <c r="JQA34" s="345"/>
      <c r="JQB34" s="345"/>
      <c r="JQC34" s="345"/>
      <c r="JQD34" s="345"/>
      <c r="JQE34" s="345"/>
      <c r="JQF34" s="345"/>
      <c r="JQG34" s="345"/>
      <c r="JQH34" s="345"/>
      <c r="JQI34" s="345"/>
      <c r="JQJ34" s="345"/>
      <c r="JQK34" s="345"/>
      <c r="JQL34" s="345"/>
      <c r="JQM34" s="345"/>
      <c r="JQN34" s="345"/>
      <c r="JQO34" s="345"/>
      <c r="JQP34" s="345"/>
      <c r="JQQ34" s="345"/>
      <c r="JQR34" s="345"/>
      <c r="JQS34" s="345"/>
      <c r="JQT34" s="345"/>
      <c r="JQU34" s="345"/>
      <c r="JQV34" s="345"/>
      <c r="JQW34" s="345"/>
      <c r="JQX34" s="345"/>
      <c r="JQY34" s="345"/>
      <c r="JQZ34" s="345"/>
      <c r="JRA34" s="345"/>
      <c r="JRB34" s="345"/>
      <c r="JRC34" s="345"/>
      <c r="JRD34" s="345"/>
      <c r="JRE34" s="345"/>
      <c r="JRF34" s="345"/>
      <c r="JRG34" s="345"/>
      <c r="JRH34" s="345"/>
      <c r="JRI34" s="345"/>
      <c r="JRJ34" s="345"/>
      <c r="JRK34" s="345"/>
      <c r="JRL34" s="345"/>
      <c r="JRM34" s="345"/>
      <c r="JRN34" s="345"/>
      <c r="JRO34" s="345"/>
      <c r="JRP34" s="345"/>
      <c r="JRQ34" s="345"/>
      <c r="JRR34" s="345"/>
      <c r="JRS34" s="345"/>
      <c r="JRT34" s="345"/>
      <c r="JRU34" s="345"/>
      <c r="JRV34" s="345"/>
      <c r="JRW34" s="345"/>
      <c r="JRX34" s="345"/>
      <c r="JRY34" s="345"/>
      <c r="JRZ34" s="345"/>
      <c r="JSA34" s="345"/>
      <c r="JSB34" s="345"/>
      <c r="JSC34" s="345"/>
      <c r="JSD34" s="345"/>
      <c r="JSE34" s="345"/>
      <c r="JSF34" s="345"/>
      <c r="JSG34" s="345"/>
      <c r="JSH34" s="345"/>
      <c r="JSI34" s="345"/>
      <c r="JSJ34" s="345"/>
      <c r="JSK34" s="345"/>
      <c r="JSL34" s="345"/>
      <c r="JSM34" s="345"/>
      <c r="JSN34" s="345"/>
      <c r="JSO34" s="345"/>
      <c r="JSP34" s="345"/>
      <c r="JSQ34" s="345"/>
      <c r="JSR34" s="345"/>
      <c r="JSS34" s="345"/>
      <c r="JST34" s="345"/>
      <c r="JSU34" s="345"/>
      <c r="JSV34" s="345"/>
      <c r="JSW34" s="345"/>
      <c r="JSX34" s="345"/>
      <c r="JSY34" s="345"/>
      <c r="JSZ34" s="345"/>
      <c r="JTA34" s="345"/>
      <c r="JTB34" s="345"/>
      <c r="JTC34" s="345"/>
      <c r="JTD34" s="345"/>
      <c r="JTE34" s="345"/>
      <c r="JTF34" s="345"/>
      <c r="JTG34" s="345"/>
      <c r="JTH34" s="345"/>
      <c r="JTI34" s="345"/>
      <c r="JTJ34" s="345"/>
      <c r="JTK34" s="345"/>
      <c r="JTL34" s="345"/>
      <c r="JTM34" s="345"/>
      <c r="JTN34" s="345"/>
      <c r="JTO34" s="345"/>
      <c r="JTP34" s="345"/>
      <c r="JTQ34" s="345"/>
      <c r="JTR34" s="345"/>
      <c r="JTS34" s="345"/>
      <c r="JTT34" s="345"/>
      <c r="JTU34" s="345"/>
      <c r="JTV34" s="345"/>
      <c r="JTW34" s="345"/>
      <c r="JTX34" s="345"/>
      <c r="JTY34" s="345"/>
      <c r="JTZ34" s="345"/>
      <c r="JUA34" s="345"/>
      <c r="JUB34" s="345"/>
      <c r="JUC34" s="345"/>
      <c r="JUD34" s="345"/>
      <c r="JUE34" s="345"/>
      <c r="JUF34" s="345"/>
      <c r="JUG34" s="345"/>
      <c r="JUH34" s="345"/>
      <c r="JUI34" s="345"/>
      <c r="JUJ34" s="345"/>
      <c r="JUK34" s="345"/>
      <c r="JUL34" s="345"/>
      <c r="JUM34" s="345"/>
      <c r="JUN34" s="345"/>
      <c r="JUO34" s="345"/>
      <c r="JUP34" s="345"/>
      <c r="JUQ34" s="345"/>
      <c r="JUR34" s="345"/>
      <c r="JUS34" s="345"/>
      <c r="JUT34" s="345"/>
      <c r="JUU34" s="345"/>
      <c r="JUV34" s="345"/>
      <c r="JUW34" s="345"/>
      <c r="JUX34" s="345"/>
      <c r="JUY34" s="345"/>
      <c r="JUZ34" s="345"/>
      <c r="JVA34" s="345"/>
      <c r="JVB34" s="345"/>
      <c r="JVC34" s="345"/>
      <c r="JVD34" s="345"/>
      <c r="JVE34" s="345"/>
      <c r="JVF34" s="345"/>
      <c r="JVG34" s="345"/>
      <c r="JVH34" s="345"/>
      <c r="JVI34" s="345"/>
      <c r="JVJ34" s="345"/>
      <c r="JVK34" s="345"/>
      <c r="JVL34" s="345"/>
      <c r="JVM34" s="345"/>
      <c r="JVN34" s="345"/>
      <c r="JVO34" s="345"/>
      <c r="JVP34" s="345"/>
      <c r="JVQ34" s="345"/>
      <c r="JVR34" s="345"/>
      <c r="JVS34" s="345"/>
      <c r="JVT34" s="345"/>
      <c r="JVU34" s="345"/>
      <c r="JVV34" s="345"/>
      <c r="JVW34" s="345"/>
      <c r="JVX34" s="345"/>
      <c r="JVY34" s="345"/>
      <c r="JVZ34" s="345"/>
      <c r="JWA34" s="345"/>
      <c r="JWB34" s="345"/>
      <c r="JWC34" s="345"/>
      <c r="JWD34" s="345"/>
      <c r="JWE34" s="345"/>
      <c r="JWF34" s="345"/>
      <c r="JWG34" s="345"/>
      <c r="JWH34" s="345"/>
      <c r="JWI34" s="345"/>
      <c r="JWJ34" s="345"/>
      <c r="JWK34" s="345"/>
      <c r="JWL34" s="345"/>
      <c r="JWM34" s="345"/>
      <c r="JWN34" s="345"/>
      <c r="JWO34" s="345"/>
      <c r="JWP34" s="345"/>
      <c r="JWQ34" s="345"/>
      <c r="JWR34" s="345"/>
      <c r="JWS34" s="345"/>
      <c r="JWT34" s="345"/>
      <c r="JWU34" s="345"/>
      <c r="JWV34" s="345"/>
      <c r="JWW34" s="345"/>
      <c r="JWX34" s="345"/>
      <c r="JWY34" s="345"/>
      <c r="JWZ34" s="345"/>
      <c r="JXA34" s="345"/>
      <c r="JXB34" s="345"/>
      <c r="JXC34" s="345"/>
      <c r="JXD34" s="345"/>
      <c r="JXE34" s="345"/>
      <c r="JXF34" s="345"/>
      <c r="JXG34" s="345"/>
      <c r="JXH34" s="345"/>
      <c r="JXI34" s="345"/>
      <c r="JXJ34" s="345"/>
      <c r="JXK34" s="345"/>
      <c r="JXL34" s="345"/>
      <c r="JXM34" s="345"/>
      <c r="JXN34" s="345"/>
      <c r="JXO34" s="345"/>
      <c r="JXP34" s="345"/>
      <c r="JXQ34" s="345"/>
      <c r="JXR34" s="345"/>
      <c r="JXS34" s="345"/>
      <c r="JXT34" s="345"/>
      <c r="JXU34" s="345"/>
      <c r="JXV34" s="345"/>
      <c r="JXW34" s="345"/>
      <c r="JXX34" s="345"/>
      <c r="JXY34" s="345"/>
      <c r="JXZ34" s="345"/>
      <c r="JYA34" s="345"/>
      <c r="JYB34" s="345"/>
      <c r="JYC34" s="345"/>
      <c r="JYD34" s="345"/>
      <c r="JYE34" s="345"/>
      <c r="JYF34" s="345"/>
      <c r="JYG34" s="345"/>
      <c r="JYH34" s="345"/>
      <c r="JYI34" s="345"/>
      <c r="JYJ34" s="345"/>
      <c r="JYK34" s="345"/>
      <c r="JYL34" s="345"/>
      <c r="JYM34" s="345"/>
      <c r="JYN34" s="345"/>
      <c r="JYO34" s="345"/>
      <c r="JYP34" s="345"/>
      <c r="JYQ34" s="345"/>
      <c r="JYR34" s="345"/>
      <c r="JYS34" s="345"/>
      <c r="JYT34" s="345"/>
      <c r="JYU34" s="345"/>
      <c r="JYV34" s="345"/>
      <c r="JYW34" s="345"/>
      <c r="JYX34" s="345"/>
      <c r="JYY34" s="345"/>
      <c r="JYZ34" s="345"/>
      <c r="JZA34" s="345"/>
      <c r="JZB34" s="345"/>
      <c r="JZC34" s="345"/>
      <c r="JZD34" s="345"/>
      <c r="JZE34" s="345"/>
      <c r="JZF34" s="345"/>
      <c r="JZG34" s="345"/>
      <c r="JZH34" s="345"/>
      <c r="JZI34" s="345"/>
      <c r="JZJ34" s="345"/>
      <c r="JZK34" s="345"/>
      <c r="JZL34" s="345"/>
      <c r="JZM34" s="345"/>
      <c r="JZN34" s="345"/>
      <c r="JZO34" s="345"/>
      <c r="JZP34" s="345"/>
      <c r="JZQ34" s="345"/>
      <c r="JZR34" s="345"/>
      <c r="JZS34" s="345"/>
      <c r="JZT34" s="345"/>
      <c r="JZU34" s="345"/>
      <c r="JZV34" s="345"/>
      <c r="JZW34" s="345"/>
      <c r="JZX34" s="345"/>
      <c r="JZY34" s="345"/>
      <c r="JZZ34" s="345"/>
      <c r="KAA34" s="345"/>
      <c r="KAB34" s="345"/>
      <c r="KAC34" s="345"/>
      <c r="KAD34" s="345"/>
      <c r="KAE34" s="345"/>
      <c r="KAF34" s="345"/>
      <c r="KAG34" s="345"/>
      <c r="KAH34" s="345"/>
      <c r="KAI34" s="345"/>
      <c r="KAJ34" s="345"/>
      <c r="KAK34" s="345"/>
      <c r="KAL34" s="345"/>
      <c r="KAM34" s="345"/>
      <c r="KAN34" s="345"/>
      <c r="KAO34" s="345"/>
      <c r="KAP34" s="345"/>
      <c r="KAQ34" s="345"/>
      <c r="KAR34" s="345"/>
      <c r="KAS34" s="345"/>
      <c r="KAT34" s="345"/>
      <c r="KAU34" s="345"/>
      <c r="KAV34" s="345"/>
      <c r="KAW34" s="345"/>
      <c r="KAX34" s="345"/>
      <c r="KAY34" s="345"/>
      <c r="KAZ34" s="345"/>
      <c r="KBA34" s="345"/>
      <c r="KBB34" s="345"/>
      <c r="KBC34" s="345"/>
      <c r="KBD34" s="345"/>
      <c r="KBE34" s="345"/>
      <c r="KBF34" s="345"/>
      <c r="KBG34" s="345"/>
      <c r="KBH34" s="345"/>
      <c r="KBI34" s="345"/>
      <c r="KBJ34" s="345"/>
      <c r="KBK34" s="345"/>
      <c r="KBL34" s="345"/>
      <c r="KBM34" s="345"/>
      <c r="KBN34" s="345"/>
      <c r="KBO34" s="345"/>
      <c r="KBP34" s="345"/>
      <c r="KBQ34" s="345"/>
      <c r="KBR34" s="345"/>
      <c r="KBS34" s="345"/>
      <c r="KBT34" s="345"/>
      <c r="KBU34" s="345"/>
      <c r="KBV34" s="345"/>
      <c r="KBW34" s="345"/>
      <c r="KBX34" s="345"/>
      <c r="KBY34" s="345"/>
      <c r="KBZ34" s="345"/>
      <c r="KCA34" s="345"/>
      <c r="KCB34" s="345"/>
      <c r="KCC34" s="345"/>
      <c r="KCD34" s="345"/>
      <c r="KCE34" s="345"/>
      <c r="KCF34" s="345"/>
      <c r="KCG34" s="345"/>
      <c r="KCH34" s="345"/>
      <c r="KCI34" s="345"/>
      <c r="KCJ34" s="345"/>
      <c r="KCK34" s="345"/>
      <c r="KCL34" s="345"/>
      <c r="KCM34" s="345"/>
      <c r="KCN34" s="345"/>
      <c r="KCO34" s="345"/>
      <c r="KCP34" s="345"/>
      <c r="KCQ34" s="345"/>
      <c r="KCR34" s="345"/>
      <c r="KCS34" s="345"/>
      <c r="KCT34" s="345"/>
      <c r="KCU34" s="345"/>
      <c r="KCV34" s="345"/>
      <c r="KCW34" s="345"/>
      <c r="KCX34" s="345"/>
      <c r="KCY34" s="345"/>
      <c r="KCZ34" s="345"/>
      <c r="KDA34" s="345"/>
      <c r="KDB34" s="345"/>
      <c r="KDC34" s="345"/>
      <c r="KDD34" s="345"/>
      <c r="KDE34" s="345"/>
      <c r="KDF34" s="345"/>
      <c r="KDG34" s="345"/>
      <c r="KDH34" s="345"/>
      <c r="KDI34" s="345"/>
      <c r="KDJ34" s="345"/>
      <c r="KDK34" s="345"/>
      <c r="KDL34" s="345"/>
      <c r="KDM34" s="345"/>
      <c r="KDN34" s="345"/>
      <c r="KDO34" s="345"/>
      <c r="KDP34" s="345"/>
      <c r="KDQ34" s="345"/>
      <c r="KDR34" s="345"/>
      <c r="KDS34" s="345"/>
      <c r="KDT34" s="345"/>
      <c r="KDU34" s="345"/>
      <c r="KDV34" s="345"/>
      <c r="KDW34" s="345"/>
      <c r="KDX34" s="345"/>
      <c r="KDY34" s="345"/>
      <c r="KDZ34" s="345"/>
      <c r="KEA34" s="345"/>
      <c r="KEB34" s="345"/>
      <c r="KEC34" s="345"/>
      <c r="KED34" s="345"/>
      <c r="KEE34" s="345"/>
      <c r="KEF34" s="345"/>
      <c r="KEG34" s="345"/>
      <c r="KEH34" s="345"/>
      <c r="KEI34" s="345"/>
      <c r="KEJ34" s="345"/>
      <c r="KEK34" s="345"/>
      <c r="KEL34" s="345"/>
      <c r="KEM34" s="345"/>
      <c r="KEN34" s="345"/>
      <c r="KEO34" s="345"/>
      <c r="KEP34" s="345"/>
      <c r="KEQ34" s="345"/>
      <c r="KER34" s="345"/>
      <c r="KES34" s="345"/>
      <c r="KET34" s="345"/>
      <c r="KEU34" s="345"/>
      <c r="KEV34" s="345"/>
      <c r="KEW34" s="345"/>
      <c r="KEX34" s="345"/>
      <c r="KEY34" s="345"/>
      <c r="KEZ34" s="345"/>
      <c r="KFA34" s="345"/>
      <c r="KFB34" s="345"/>
      <c r="KFC34" s="345"/>
      <c r="KFD34" s="345"/>
      <c r="KFE34" s="345"/>
      <c r="KFF34" s="345"/>
      <c r="KFG34" s="345"/>
      <c r="KFH34" s="345"/>
      <c r="KFI34" s="345"/>
      <c r="KFJ34" s="345"/>
      <c r="KFK34" s="345"/>
      <c r="KFL34" s="345"/>
      <c r="KFM34" s="345"/>
      <c r="KFN34" s="345"/>
      <c r="KFO34" s="345"/>
      <c r="KFP34" s="345"/>
      <c r="KFQ34" s="345"/>
      <c r="KFR34" s="345"/>
      <c r="KFS34" s="345"/>
      <c r="KFT34" s="345"/>
      <c r="KFU34" s="345"/>
      <c r="KFV34" s="345"/>
      <c r="KFW34" s="345"/>
      <c r="KFX34" s="345"/>
      <c r="KFY34" s="345"/>
      <c r="KFZ34" s="345"/>
      <c r="KGA34" s="345"/>
      <c r="KGB34" s="345"/>
      <c r="KGC34" s="345"/>
      <c r="KGD34" s="345"/>
      <c r="KGE34" s="345"/>
      <c r="KGF34" s="345"/>
      <c r="KGG34" s="345"/>
      <c r="KGH34" s="345"/>
      <c r="KGI34" s="345"/>
      <c r="KGJ34" s="345"/>
      <c r="KGK34" s="345"/>
      <c r="KGL34" s="345"/>
      <c r="KGM34" s="345"/>
      <c r="KGN34" s="345"/>
      <c r="KGO34" s="345"/>
      <c r="KGP34" s="345"/>
      <c r="KGQ34" s="345"/>
      <c r="KGR34" s="345"/>
      <c r="KGS34" s="345"/>
      <c r="KGT34" s="345"/>
      <c r="KGU34" s="345"/>
      <c r="KGV34" s="345"/>
      <c r="KGW34" s="345"/>
      <c r="KGX34" s="345"/>
      <c r="KGY34" s="345"/>
      <c r="KGZ34" s="345"/>
      <c r="KHA34" s="345"/>
      <c r="KHB34" s="345"/>
      <c r="KHC34" s="345"/>
      <c r="KHD34" s="345"/>
      <c r="KHE34" s="345"/>
      <c r="KHF34" s="345"/>
      <c r="KHG34" s="345"/>
      <c r="KHH34" s="345"/>
      <c r="KHI34" s="345"/>
      <c r="KHJ34" s="345"/>
      <c r="KHK34" s="345"/>
      <c r="KHL34" s="345"/>
      <c r="KHM34" s="345"/>
      <c r="KHN34" s="345"/>
      <c r="KHO34" s="345"/>
      <c r="KHP34" s="345"/>
      <c r="KHQ34" s="345"/>
      <c r="KHR34" s="345"/>
      <c r="KHS34" s="345"/>
      <c r="KHT34" s="345"/>
      <c r="KHU34" s="345"/>
      <c r="KHV34" s="345"/>
      <c r="KHW34" s="345"/>
      <c r="KHX34" s="345"/>
      <c r="KHY34" s="345"/>
      <c r="KHZ34" s="345"/>
      <c r="KIA34" s="345"/>
      <c r="KIB34" s="345"/>
      <c r="KIC34" s="345"/>
      <c r="KID34" s="345"/>
      <c r="KIE34" s="345"/>
      <c r="KIF34" s="345"/>
      <c r="KIG34" s="345"/>
      <c r="KIH34" s="345"/>
      <c r="KII34" s="345"/>
      <c r="KIJ34" s="345"/>
      <c r="KIK34" s="345"/>
      <c r="KIL34" s="345"/>
      <c r="KIM34" s="345"/>
      <c r="KIN34" s="345"/>
      <c r="KIO34" s="345"/>
      <c r="KIP34" s="345"/>
      <c r="KIQ34" s="345"/>
      <c r="KIR34" s="345"/>
      <c r="KIS34" s="345"/>
      <c r="KIT34" s="345"/>
      <c r="KIU34" s="345"/>
      <c r="KIV34" s="345"/>
      <c r="KIW34" s="345"/>
      <c r="KIX34" s="345"/>
      <c r="KIY34" s="345"/>
      <c r="KIZ34" s="345"/>
      <c r="KJA34" s="345"/>
      <c r="KJB34" s="345"/>
      <c r="KJC34" s="345"/>
      <c r="KJD34" s="345"/>
      <c r="KJE34" s="345"/>
      <c r="KJF34" s="345"/>
      <c r="KJG34" s="345"/>
      <c r="KJH34" s="345"/>
      <c r="KJI34" s="345"/>
      <c r="KJJ34" s="345"/>
      <c r="KJK34" s="345"/>
      <c r="KJL34" s="345"/>
      <c r="KJM34" s="345"/>
      <c r="KJN34" s="345"/>
      <c r="KJO34" s="345"/>
      <c r="KJP34" s="345"/>
      <c r="KJQ34" s="345"/>
      <c r="KJR34" s="345"/>
      <c r="KJS34" s="345"/>
      <c r="KJT34" s="345"/>
      <c r="KJU34" s="345"/>
      <c r="KJV34" s="345"/>
      <c r="KJW34" s="345"/>
      <c r="KJX34" s="345"/>
      <c r="KJY34" s="345"/>
      <c r="KJZ34" s="345"/>
      <c r="KKA34" s="345"/>
      <c r="KKB34" s="345"/>
      <c r="KKC34" s="345"/>
      <c r="KKD34" s="345"/>
      <c r="KKE34" s="345"/>
      <c r="KKF34" s="345"/>
      <c r="KKG34" s="345"/>
      <c r="KKH34" s="345"/>
      <c r="KKI34" s="345"/>
      <c r="KKJ34" s="345"/>
      <c r="KKK34" s="345"/>
      <c r="KKL34" s="345"/>
      <c r="KKM34" s="345"/>
      <c r="KKN34" s="345"/>
      <c r="KKO34" s="345"/>
      <c r="KKP34" s="345"/>
      <c r="KKQ34" s="345"/>
      <c r="KKR34" s="345"/>
      <c r="KKS34" s="345"/>
      <c r="KKT34" s="345"/>
      <c r="KKU34" s="345"/>
      <c r="KKV34" s="345"/>
      <c r="KKW34" s="345"/>
      <c r="KKX34" s="345"/>
      <c r="KKY34" s="345"/>
      <c r="KKZ34" s="345"/>
      <c r="KLA34" s="345"/>
      <c r="KLB34" s="345"/>
      <c r="KLC34" s="345"/>
      <c r="KLD34" s="345"/>
      <c r="KLE34" s="345"/>
      <c r="KLF34" s="345"/>
      <c r="KLG34" s="345"/>
      <c r="KLH34" s="345"/>
      <c r="KLI34" s="345"/>
      <c r="KLJ34" s="345"/>
      <c r="KLK34" s="345"/>
      <c r="KLL34" s="345"/>
      <c r="KLM34" s="345"/>
      <c r="KLN34" s="345"/>
      <c r="KLO34" s="345"/>
      <c r="KLP34" s="345"/>
      <c r="KLQ34" s="345"/>
      <c r="KLR34" s="345"/>
      <c r="KLS34" s="345"/>
      <c r="KLT34" s="345"/>
      <c r="KLU34" s="345"/>
      <c r="KLV34" s="345"/>
      <c r="KLW34" s="345"/>
      <c r="KLX34" s="345"/>
      <c r="KLY34" s="345"/>
      <c r="KLZ34" s="345"/>
      <c r="KMA34" s="345"/>
      <c r="KMB34" s="345"/>
      <c r="KMC34" s="345"/>
      <c r="KMD34" s="345"/>
      <c r="KME34" s="345"/>
      <c r="KMF34" s="345"/>
      <c r="KMG34" s="345"/>
      <c r="KMH34" s="345"/>
      <c r="KMI34" s="345"/>
      <c r="KMJ34" s="345"/>
      <c r="KMK34" s="345"/>
      <c r="KML34" s="345"/>
      <c r="KMM34" s="345"/>
      <c r="KMN34" s="345"/>
      <c r="KMO34" s="345"/>
      <c r="KMP34" s="345"/>
      <c r="KMQ34" s="345"/>
      <c r="KMR34" s="345"/>
      <c r="KMS34" s="345"/>
      <c r="KMT34" s="345"/>
      <c r="KMU34" s="345"/>
      <c r="KMV34" s="345"/>
      <c r="KMW34" s="345"/>
      <c r="KMX34" s="345"/>
      <c r="KMY34" s="345"/>
      <c r="KMZ34" s="345"/>
      <c r="KNA34" s="345"/>
      <c r="KNB34" s="345"/>
      <c r="KNC34" s="345"/>
      <c r="KND34" s="345"/>
      <c r="KNE34" s="345"/>
      <c r="KNF34" s="345"/>
      <c r="KNG34" s="345"/>
      <c r="KNH34" s="345"/>
      <c r="KNI34" s="345"/>
      <c r="KNJ34" s="345"/>
      <c r="KNK34" s="345"/>
      <c r="KNL34" s="345"/>
      <c r="KNM34" s="345"/>
      <c r="KNN34" s="345"/>
      <c r="KNO34" s="345"/>
      <c r="KNP34" s="345"/>
      <c r="KNQ34" s="345"/>
      <c r="KNR34" s="345"/>
      <c r="KNS34" s="345"/>
      <c r="KNT34" s="345"/>
      <c r="KNU34" s="345"/>
      <c r="KNV34" s="345"/>
      <c r="KNW34" s="345"/>
      <c r="KNX34" s="345"/>
      <c r="KNY34" s="345"/>
      <c r="KNZ34" s="345"/>
      <c r="KOA34" s="345"/>
      <c r="KOB34" s="345"/>
      <c r="KOC34" s="345"/>
      <c r="KOD34" s="345"/>
      <c r="KOE34" s="345"/>
      <c r="KOF34" s="345"/>
      <c r="KOG34" s="345"/>
      <c r="KOH34" s="345"/>
      <c r="KOI34" s="345"/>
      <c r="KOJ34" s="345"/>
      <c r="KOK34" s="345"/>
      <c r="KOL34" s="345"/>
      <c r="KOM34" s="345"/>
      <c r="KON34" s="345"/>
      <c r="KOO34" s="345"/>
      <c r="KOP34" s="345"/>
      <c r="KOQ34" s="345"/>
      <c r="KOR34" s="345"/>
      <c r="KOS34" s="345"/>
      <c r="KOT34" s="345"/>
      <c r="KOU34" s="345"/>
      <c r="KOV34" s="345"/>
      <c r="KOW34" s="345"/>
      <c r="KOX34" s="345"/>
      <c r="KOY34" s="345"/>
      <c r="KOZ34" s="345"/>
      <c r="KPA34" s="345"/>
      <c r="KPB34" s="345"/>
      <c r="KPC34" s="345"/>
      <c r="KPD34" s="345"/>
      <c r="KPE34" s="345"/>
      <c r="KPF34" s="345"/>
      <c r="KPG34" s="345"/>
      <c r="KPH34" s="345"/>
      <c r="KPI34" s="345"/>
      <c r="KPJ34" s="345"/>
      <c r="KPK34" s="345"/>
      <c r="KPL34" s="345"/>
      <c r="KPM34" s="345"/>
      <c r="KPN34" s="345"/>
      <c r="KPO34" s="345"/>
      <c r="KPP34" s="345"/>
      <c r="KPQ34" s="345"/>
      <c r="KPR34" s="345"/>
      <c r="KPS34" s="345"/>
      <c r="KPT34" s="345"/>
      <c r="KPU34" s="345"/>
      <c r="KPV34" s="345"/>
      <c r="KPW34" s="345"/>
      <c r="KPX34" s="345"/>
      <c r="KPY34" s="345"/>
      <c r="KPZ34" s="345"/>
      <c r="KQA34" s="345"/>
      <c r="KQB34" s="345"/>
      <c r="KQC34" s="345"/>
      <c r="KQD34" s="345"/>
      <c r="KQE34" s="345"/>
      <c r="KQF34" s="345"/>
      <c r="KQG34" s="345"/>
      <c r="KQH34" s="345"/>
      <c r="KQI34" s="345"/>
      <c r="KQJ34" s="345"/>
      <c r="KQK34" s="345"/>
      <c r="KQL34" s="345"/>
      <c r="KQM34" s="345"/>
      <c r="KQN34" s="345"/>
      <c r="KQO34" s="345"/>
      <c r="KQP34" s="345"/>
      <c r="KQQ34" s="345"/>
      <c r="KQR34" s="345"/>
      <c r="KQS34" s="345"/>
      <c r="KQT34" s="345"/>
      <c r="KQU34" s="345"/>
      <c r="KQV34" s="345"/>
      <c r="KQW34" s="345"/>
      <c r="KQX34" s="345"/>
      <c r="KQY34" s="345"/>
      <c r="KQZ34" s="345"/>
      <c r="KRA34" s="345"/>
      <c r="KRB34" s="345"/>
      <c r="KRC34" s="345"/>
      <c r="KRD34" s="345"/>
      <c r="KRE34" s="345"/>
      <c r="KRF34" s="345"/>
      <c r="KRG34" s="345"/>
      <c r="KRH34" s="345"/>
      <c r="KRI34" s="345"/>
      <c r="KRJ34" s="345"/>
      <c r="KRK34" s="345"/>
      <c r="KRL34" s="345"/>
      <c r="KRM34" s="345"/>
      <c r="KRN34" s="345"/>
      <c r="KRO34" s="345"/>
      <c r="KRP34" s="345"/>
      <c r="KRQ34" s="345"/>
      <c r="KRR34" s="345"/>
      <c r="KRS34" s="345"/>
      <c r="KRT34" s="345"/>
      <c r="KRU34" s="345"/>
      <c r="KRV34" s="345"/>
      <c r="KRW34" s="345"/>
      <c r="KRX34" s="345"/>
      <c r="KRY34" s="345"/>
      <c r="KRZ34" s="345"/>
      <c r="KSA34" s="345"/>
      <c r="KSB34" s="345"/>
      <c r="KSC34" s="345"/>
      <c r="KSD34" s="345"/>
      <c r="KSE34" s="345"/>
      <c r="KSF34" s="345"/>
      <c r="KSG34" s="345"/>
      <c r="KSH34" s="345"/>
      <c r="KSI34" s="345"/>
      <c r="KSJ34" s="345"/>
      <c r="KSK34" s="345"/>
      <c r="KSL34" s="345"/>
      <c r="KSM34" s="345"/>
      <c r="KSN34" s="345"/>
      <c r="KSO34" s="345"/>
      <c r="KSP34" s="345"/>
      <c r="KSQ34" s="345"/>
      <c r="KSR34" s="345"/>
      <c r="KSS34" s="345"/>
      <c r="KST34" s="345"/>
      <c r="KSU34" s="345"/>
      <c r="KSV34" s="345"/>
      <c r="KSW34" s="345"/>
      <c r="KSX34" s="345"/>
      <c r="KSY34" s="345"/>
      <c r="KSZ34" s="345"/>
      <c r="KTA34" s="345"/>
      <c r="KTB34" s="345"/>
      <c r="KTC34" s="345"/>
      <c r="KTD34" s="345"/>
      <c r="KTE34" s="345"/>
      <c r="KTF34" s="345"/>
      <c r="KTG34" s="345"/>
      <c r="KTH34" s="345"/>
      <c r="KTI34" s="345"/>
      <c r="KTJ34" s="345"/>
      <c r="KTK34" s="345"/>
      <c r="KTL34" s="345"/>
      <c r="KTM34" s="345"/>
      <c r="KTN34" s="345"/>
      <c r="KTO34" s="345"/>
      <c r="KTP34" s="345"/>
      <c r="KTQ34" s="345"/>
      <c r="KTR34" s="345"/>
      <c r="KTS34" s="345"/>
      <c r="KTT34" s="345"/>
      <c r="KTU34" s="345"/>
      <c r="KTV34" s="345"/>
      <c r="KTW34" s="345"/>
      <c r="KTX34" s="345"/>
      <c r="KTY34" s="345"/>
      <c r="KTZ34" s="345"/>
      <c r="KUA34" s="345"/>
      <c r="KUB34" s="345"/>
      <c r="KUC34" s="345"/>
      <c r="KUD34" s="345"/>
      <c r="KUE34" s="345"/>
      <c r="KUF34" s="345"/>
      <c r="KUG34" s="345"/>
      <c r="KUH34" s="345"/>
      <c r="KUI34" s="345"/>
      <c r="KUJ34" s="345"/>
      <c r="KUK34" s="345"/>
      <c r="KUL34" s="345"/>
      <c r="KUM34" s="345"/>
      <c r="KUN34" s="345"/>
      <c r="KUO34" s="345"/>
      <c r="KUP34" s="345"/>
      <c r="KUQ34" s="345"/>
      <c r="KUR34" s="345"/>
      <c r="KUS34" s="345"/>
      <c r="KUT34" s="345"/>
      <c r="KUU34" s="345"/>
      <c r="KUV34" s="345"/>
      <c r="KUW34" s="345"/>
      <c r="KUX34" s="345"/>
      <c r="KUY34" s="345"/>
      <c r="KUZ34" s="345"/>
      <c r="KVA34" s="345"/>
      <c r="KVB34" s="345"/>
      <c r="KVC34" s="345"/>
      <c r="KVD34" s="345"/>
      <c r="KVE34" s="345"/>
      <c r="KVF34" s="345"/>
      <c r="KVG34" s="345"/>
      <c r="KVH34" s="345"/>
      <c r="KVI34" s="345"/>
      <c r="KVJ34" s="345"/>
      <c r="KVK34" s="345"/>
      <c r="KVL34" s="345"/>
      <c r="KVM34" s="345"/>
      <c r="KVN34" s="345"/>
      <c r="KVO34" s="345"/>
      <c r="KVP34" s="345"/>
      <c r="KVQ34" s="345"/>
      <c r="KVR34" s="345"/>
      <c r="KVS34" s="345"/>
      <c r="KVT34" s="345"/>
      <c r="KVU34" s="345"/>
      <c r="KVV34" s="345"/>
      <c r="KVW34" s="345"/>
      <c r="KVX34" s="345"/>
      <c r="KVY34" s="345"/>
      <c r="KVZ34" s="345"/>
      <c r="KWA34" s="345"/>
      <c r="KWB34" s="345"/>
      <c r="KWC34" s="345"/>
      <c r="KWD34" s="345"/>
      <c r="KWE34" s="345"/>
      <c r="KWF34" s="345"/>
      <c r="KWG34" s="345"/>
      <c r="KWH34" s="345"/>
      <c r="KWI34" s="345"/>
      <c r="KWJ34" s="345"/>
      <c r="KWK34" s="345"/>
      <c r="KWL34" s="345"/>
      <c r="KWM34" s="345"/>
      <c r="KWN34" s="345"/>
      <c r="KWO34" s="345"/>
      <c r="KWP34" s="345"/>
      <c r="KWQ34" s="345"/>
      <c r="KWR34" s="345"/>
      <c r="KWS34" s="345"/>
      <c r="KWT34" s="345"/>
      <c r="KWU34" s="345"/>
      <c r="KWV34" s="345"/>
      <c r="KWW34" s="345"/>
      <c r="KWX34" s="345"/>
      <c r="KWY34" s="345"/>
      <c r="KWZ34" s="345"/>
      <c r="KXA34" s="345"/>
      <c r="KXB34" s="345"/>
      <c r="KXC34" s="345"/>
      <c r="KXD34" s="345"/>
      <c r="KXE34" s="345"/>
      <c r="KXF34" s="345"/>
      <c r="KXG34" s="345"/>
      <c r="KXH34" s="345"/>
      <c r="KXI34" s="345"/>
      <c r="KXJ34" s="345"/>
      <c r="KXK34" s="345"/>
      <c r="KXL34" s="345"/>
      <c r="KXM34" s="345"/>
      <c r="KXN34" s="345"/>
      <c r="KXO34" s="345"/>
      <c r="KXP34" s="345"/>
      <c r="KXQ34" s="345"/>
      <c r="KXR34" s="345"/>
      <c r="KXS34" s="345"/>
      <c r="KXT34" s="345"/>
      <c r="KXU34" s="345"/>
      <c r="KXV34" s="345"/>
      <c r="KXW34" s="345"/>
      <c r="KXX34" s="345"/>
      <c r="KXY34" s="345"/>
      <c r="KXZ34" s="345"/>
      <c r="KYA34" s="345"/>
      <c r="KYB34" s="345"/>
      <c r="KYC34" s="345"/>
      <c r="KYD34" s="345"/>
      <c r="KYE34" s="345"/>
      <c r="KYF34" s="345"/>
      <c r="KYG34" s="345"/>
      <c r="KYH34" s="345"/>
      <c r="KYI34" s="345"/>
      <c r="KYJ34" s="345"/>
      <c r="KYK34" s="345"/>
      <c r="KYL34" s="345"/>
      <c r="KYM34" s="345"/>
      <c r="KYN34" s="345"/>
      <c r="KYO34" s="345"/>
      <c r="KYP34" s="345"/>
      <c r="KYQ34" s="345"/>
      <c r="KYR34" s="345"/>
      <c r="KYS34" s="345"/>
      <c r="KYT34" s="345"/>
      <c r="KYU34" s="345"/>
      <c r="KYV34" s="345"/>
      <c r="KYW34" s="345"/>
      <c r="KYX34" s="345"/>
      <c r="KYY34" s="345"/>
      <c r="KYZ34" s="345"/>
      <c r="KZA34" s="345"/>
      <c r="KZB34" s="345"/>
      <c r="KZC34" s="345"/>
      <c r="KZD34" s="345"/>
      <c r="KZE34" s="345"/>
      <c r="KZF34" s="345"/>
      <c r="KZG34" s="345"/>
      <c r="KZH34" s="345"/>
      <c r="KZI34" s="345"/>
      <c r="KZJ34" s="345"/>
      <c r="KZK34" s="345"/>
      <c r="KZL34" s="345"/>
      <c r="KZM34" s="345"/>
      <c r="KZN34" s="345"/>
      <c r="KZO34" s="345"/>
      <c r="KZP34" s="345"/>
      <c r="KZQ34" s="345"/>
      <c r="KZR34" s="345"/>
      <c r="KZS34" s="345"/>
      <c r="KZT34" s="345"/>
      <c r="KZU34" s="345"/>
      <c r="KZV34" s="345"/>
      <c r="KZW34" s="345"/>
      <c r="KZX34" s="345"/>
      <c r="KZY34" s="345"/>
      <c r="KZZ34" s="345"/>
      <c r="LAA34" s="345"/>
      <c r="LAB34" s="345"/>
      <c r="LAC34" s="345"/>
      <c r="LAD34" s="345"/>
      <c r="LAE34" s="345"/>
      <c r="LAF34" s="345"/>
      <c r="LAG34" s="345"/>
      <c r="LAH34" s="345"/>
      <c r="LAI34" s="345"/>
      <c r="LAJ34" s="345"/>
      <c r="LAK34" s="345"/>
      <c r="LAL34" s="345"/>
      <c r="LAM34" s="345"/>
      <c r="LAN34" s="345"/>
      <c r="LAO34" s="345"/>
      <c r="LAP34" s="345"/>
      <c r="LAQ34" s="345"/>
      <c r="LAR34" s="345"/>
      <c r="LAS34" s="345"/>
      <c r="LAT34" s="345"/>
      <c r="LAU34" s="345"/>
      <c r="LAV34" s="345"/>
      <c r="LAW34" s="345"/>
      <c r="LAX34" s="345"/>
      <c r="LAY34" s="345"/>
      <c r="LAZ34" s="345"/>
      <c r="LBA34" s="345"/>
      <c r="LBB34" s="345"/>
      <c r="LBC34" s="345"/>
      <c r="LBD34" s="345"/>
      <c r="LBE34" s="345"/>
      <c r="LBF34" s="345"/>
      <c r="LBG34" s="345"/>
      <c r="LBH34" s="345"/>
      <c r="LBI34" s="345"/>
      <c r="LBJ34" s="345"/>
      <c r="LBK34" s="345"/>
      <c r="LBL34" s="345"/>
      <c r="LBM34" s="345"/>
      <c r="LBN34" s="345"/>
      <c r="LBO34" s="345"/>
      <c r="LBP34" s="345"/>
      <c r="LBQ34" s="345"/>
      <c r="LBR34" s="345"/>
      <c r="LBS34" s="345"/>
      <c r="LBT34" s="345"/>
      <c r="LBU34" s="345"/>
      <c r="LBV34" s="345"/>
      <c r="LBW34" s="345"/>
      <c r="LBX34" s="345"/>
      <c r="LBY34" s="345"/>
      <c r="LBZ34" s="345"/>
      <c r="LCA34" s="345"/>
      <c r="LCB34" s="345"/>
      <c r="LCC34" s="345"/>
      <c r="LCD34" s="345"/>
      <c r="LCE34" s="345"/>
      <c r="LCF34" s="345"/>
      <c r="LCG34" s="345"/>
      <c r="LCH34" s="345"/>
      <c r="LCI34" s="345"/>
      <c r="LCJ34" s="345"/>
      <c r="LCK34" s="345"/>
      <c r="LCL34" s="345"/>
      <c r="LCM34" s="345"/>
      <c r="LCN34" s="345"/>
      <c r="LCO34" s="345"/>
      <c r="LCP34" s="345"/>
      <c r="LCQ34" s="345"/>
      <c r="LCR34" s="345"/>
      <c r="LCS34" s="345"/>
      <c r="LCT34" s="345"/>
      <c r="LCU34" s="345"/>
      <c r="LCV34" s="345"/>
      <c r="LCW34" s="345"/>
      <c r="LCX34" s="345"/>
      <c r="LCY34" s="345"/>
      <c r="LCZ34" s="345"/>
      <c r="LDA34" s="345"/>
      <c r="LDB34" s="345"/>
      <c r="LDC34" s="345"/>
      <c r="LDD34" s="345"/>
      <c r="LDE34" s="345"/>
      <c r="LDF34" s="345"/>
      <c r="LDG34" s="345"/>
      <c r="LDH34" s="345"/>
      <c r="LDI34" s="345"/>
      <c r="LDJ34" s="345"/>
      <c r="LDK34" s="345"/>
      <c r="LDL34" s="345"/>
      <c r="LDM34" s="345"/>
      <c r="LDN34" s="345"/>
      <c r="LDO34" s="345"/>
      <c r="LDP34" s="345"/>
      <c r="LDQ34" s="345"/>
      <c r="LDR34" s="345"/>
      <c r="LDS34" s="345"/>
      <c r="LDT34" s="345"/>
      <c r="LDU34" s="345"/>
      <c r="LDV34" s="345"/>
      <c r="LDW34" s="345"/>
      <c r="LDX34" s="345"/>
      <c r="LDY34" s="345"/>
      <c r="LDZ34" s="345"/>
      <c r="LEA34" s="345"/>
      <c r="LEB34" s="345"/>
      <c r="LEC34" s="345"/>
      <c r="LED34" s="345"/>
      <c r="LEE34" s="345"/>
      <c r="LEF34" s="345"/>
      <c r="LEG34" s="345"/>
      <c r="LEH34" s="345"/>
      <c r="LEI34" s="345"/>
      <c r="LEJ34" s="345"/>
      <c r="LEK34" s="345"/>
      <c r="LEL34" s="345"/>
      <c r="LEM34" s="345"/>
      <c r="LEN34" s="345"/>
      <c r="LEO34" s="345"/>
      <c r="LEP34" s="345"/>
      <c r="LEQ34" s="345"/>
      <c r="LER34" s="345"/>
      <c r="LES34" s="345"/>
      <c r="LET34" s="345"/>
      <c r="LEU34" s="345"/>
      <c r="LEV34" s="345"/>
      <c r="LEW34" s="345"/>
      <c r="LEX34" s="345"/>
      <c r="LEY34" s="345"/>
      <c r="LEZ34" s="345"/>
      <c r="LFA34" s="345"/>
      <c r="LFB34" s="345"/>
      <c r="LFC34" s="345"/>
      <c r="LFD34" s="345"/>
      <c r="LFE34" s="345"/>
      <c r="LFF34" s="345"/>
      <c r="LFG34" s="345"/>
      <c r="LFH34" s="345"/>
      <c r="LFI34" s="345"/>
      <c r="LFJ34" s="345"/>
      <c r="LFK34" s="345"/>
      <c r="LFL34" s="345"/>
      <c r="LFM34" s="345"/>
      <c r="LFN34" s="345"/>
      <c r="LFO34" s="345"/>
      <c r="LFP34" s="345"/>
      <c r="LFQ34" s="345"/>
      <c r="LFR34" s="345"/>
      <c r="LFS34" s="345"/>
      <c r="LFT34" s="345"/>
      <c r="LFU34" s="345"/>
      <c r="LFV34" s="345"/>
      <c r="LFW34" s="345"/>
      <c r="LFX34" s="345"/>
      <c r="LFY34" s="345"/>
      <c r="LFZ34" s="345"/>
      <c r="LGA34" s="345"/>
      <c r="LGB34" s="345"/>
      <c r="LGC34" s="345"/>
      <c r="LGD34" s="345"/>
      <c r="LGE34" s="345"/>
      <c r="LGF34" s="345"/>
      <c r="LGG34" s="345"/>
      <c r="LGH34" s="345"/>
      <c r="LGI34" s="345"/>
      <c r="LGJ34" s="345"/>
      <c r="LGK34" s="345"/>
      <c r="LGL34" s="345"/>
      <c r="LGM34" s="345"/>
      <c r="LGN34" s="345"/>
      <c r="LGO34" s="345"/>
      <c r="LGP34" s="345"/>
      <c r="LGQ34" s="345"/>
      <c r="LGR34" s="345"/>
      <c r="LGS34" s="345"/>
      <c r="LGT34" s="345"/>
      <c r="LGU34" s="345"/>
      <c r="LGV34" s="345"/>
      <c r="LGW34" s="345"/>
      <c r="LGX34" s="345"/>
      <c r="LGY34" s="345"/>
      <c r="LGZ34" s="345"/>
      <c r="LHA34" s="345"/>
      <c r="LHB34" s="345"/>
      <c r="LHC34" s="345"/>
      <c r="LHD34" s="345"/>
      <c r="LHE34" s="345"/>
      <c r="LHF34" s="345"/>
      <c r="LHG34" s="345"/>
      <c r="LHH34" s="345"/>
      <c r="LHI34" s="345"/>
      <c r="LHJ34" s="345"/>
      <c r="LHK34" s="345"/>
      <c r="LHL34" s="345"/>
      <c r="LHM34" s="345"/>
      <c r="LHN34" s="345"/>
      <c r="LHO34" s="345"/>
      <c r="LHP34" s="345"/>
      <c r="LHQ34" s="345"/>
      <c r="LHR34" s="345"/>
      <c r="LHS34" s="345"/>
      <c r="LHT34" s="345"/>
      <c r="LHU34" s="345"/>
      <c r="LHV34" s="345"/>
      <c r="LHW34" s="345"/>
      <c r="LHX34" s="345"/>
      <c r="LHY34" s="345"/>
      <c r="LHZ34" s="345"/>
      <c r="LIA34" s="345"/>
      <c r="LIB34" s="345"/>
      <c r="LIC34" s="345"/>
      <c r="LID34" s="345"/>
      <c r="LIE34" s="345"/>
      <c r="LIF34" s="345"/>
      <c r="LIG34" s="345"/>
      <c r="LIH34" s="345"/>
      <c r="LII34" s="345"/>
      <c r="LIJ34" s="345"/>
      <c r="LIK34" s="345"/>
      <c r="LIL34" s="345"/>
      <c r="LIM34" s="345"/>
      <c r="LIN34" s="345"/>
      <c r="LIO34" s="345"/>
      <c r="LIP34" s="345"/>
      <c r="LIQ34" s="345"/>
      <c r="LIR34" s="345"/>
      <c r="LIS34" s="345"/>
      <c r="LIT34" s="345"/>
      <c r="LIU34" s="345"/>
      <c r="LIV34" s="345"/>
      <c r="LIW34" s="345"/>
      <c r="LIX34" s="345"/>
      <c r="LIY34" s="345"/>
      <c r="LIZ34" s="345"/>
      <c r="LJA34" s="345"/>
      <c r="LJB34" s="345"/>
      <c r="LJC34" s="345"/>
      <c r="LJD34" s="345"/>
      <c r="LJE34" s="345"/>
      <c r="LJF34" s="345"/>
      <c r="LJG34" s="345"/>
      <c r="LJH34" s="345"/>
      <c r="LJI34" s="345"/>
      <c r="LJJ34" s="345"/>
      <c r="LJK34" s="345"/>
      <c r="LJL34" s="345"/>
      <c r="LJM34" s="345"/>
      <c r="LJN34" s="345"/>
      <c r="LJO34" s="345"/>
      <c r="LJP34" s="345"/>
      <c r="LJQ34" s="345"/>
      <c r="LJR34" s="345"/>
      <c r="LJS34" s="345"/>
      <c r="LJT34" s="345"/>
      <c r="LJU34" s="345"/>
      <c r="LJV34" s="345"/>
      <c r="LJW34" s="345"/>
      <c r="LJX34" s="345"/>
      <c r="LJY34" s="345"/>
      <c r="LJZ34" s="345"/>
      <c r="LKA34" s="345"/>
      <c r="LKB34" s="345"/>
      <c r="LKC34" s="345"/>
      <c r="LKD34" s="345"/>
      <c r="LKE34" s="345"/>
      <c r="LKF34" s="345"/>
      <c r="LKG34" s="345"/>
      <c r="LKH34" s="345"/>
      <c r="LKI34" s="345"/>
      <c r="LKJ34" s="345"/>
      <c r="LKK34" s="345"/>
      <c r="LKL34" s="345"/>
      <c r="LKM34" s="345"/>
      <c r="LKN34" s="345"/>
      <c r="LKO34" s="345"/>
      <c r="LKP34" s="345"/>
      <c r="LKQ34" s="345"/>
      <c r="LKR34" s="345"/>
      <c r="LKS34" s="345"/>
      <c r="LKT34" s="345"/>
      <c r="LKU34" s="345"/>
      <c r="LKV34" s="345"/>
      <c r="LKW34" s="345"/>
      <c r="LKX34" s="345"/>
      <c r="LKY34" s="345"/>
      <c r="LKZ34" s="345"/>
      <c r="LLA34" s="345"/>
      <c r="LLB34" s="345"/>
      <c r="LLC34" s="345"/>
      <c r="LLD34" s="345"/>
      <c r="LLE34" s="345"/>
      <c r="LLF34" s="345"/>
      <c r="LLG34" s="345"/>
      <c r="LLH34" s="345"/>
      <c r="LLI34" s="345"/>
      <c r="LLJ34" s="345"/>
      <c r="LLK34" s="345"/>
      <c r="LLL34" s="345"/>
      <c r="LLM34" s="345"/>
      <c r="LLN34" s="345"/>
      <c r="LLO34" s="345"/>
      <c r="LLP34" s="345"/>
      <c r="LLQ34" s="345"/>
      <c r="LLR34" s="345"/>
      <c r="LLS34" s="345"/>
      <c r="LLT34" s="345"/>
      <c r="LLU34" s="345"/>
      <c r="LLV34" s="345"/>
      <c r="LLW34" s="345"/>
      <c r="LLX34" s="345"/>
      <c r="LLY34" s="345"/>
      <c r="LLZ34" s="345"/>
      <c r="LMA34" s="345"/>
      <c r="LMB34" s="345"/>
      <c r="LMC34" s="345"/>
      <c r="LMD34" s="345"/>
      <c r="LME34" s="345"/>
      <c r="LMF34" s="345"/>
      <c r="LMG34" s="345"/>
      <c r="LMH34" s="345"/>
      <c r="LMI34" s="345"/>
      <c r="LMJ34" s="345"/>
      <c r="LMK34" s="345"/>
      <c r="LML34" s="345"/>
      <c r="LMM34" s="345"/>
      <c r="LMN34" s="345"/>
      <c r="LMO34" s="345"/>
      <c r="LMP34" s="345"/>
      <c r="LMQ34" s="345"/>
      <c r="LMR34" s="345"/>
      <c r="LMS34" s="345"/>
      <c r="LMT34" s="345"/>
      <c r="LMU34" s="345"/>
      <c r="LMV34" s="345"/>
      <c r="LMW34" s="345"/>
      <c r="LMX34" s="345"/>
      <c r="LMY34" s="345"/>
      <c r="LMZ34" s="345"/>
      <c r="LNA34" s="345"/>
      <c r="LNB34" s="345"/>
      <c r="LNC34" s="345"/>
      <c r="LND34" s="345"/>
      <c r="LNE34" s="345"/>
      <c r="LNF34" s="345"/>
      <c r="LNG34" s="345"/>
      <c r="LNH34" s="345"/>
      <c r="LNI34" s="345"/>
      <c r="LNJ34" s="345"/>
      <c r="LNK34" s="345"/>
      <c r="LNL34" s="345"/>
      <c r="LNM34" s="345"/>
      <c r="LNN34" s="345"/>
      <c r="LNO34" s="345"/>
      <c r="LNP34" s="345"/>
      <c r="LNQ34" s="345"/>
      <c r="LNR34" s="345"/>
      <c r="LNS34" s="345"/>
      <c r="LNT34" s="345"/>
      <c r="LNU34" s="345"/>
      <c r="LNV34" s="345"/>
      <c r="LNW34" s="345"/>
      <c r="LNX34" s="345"/>
      <c r="LNY34" s="345"/>
      <c r="LNZ34" s="345"/>
      <c r="LOA34" s="345"/>
      <c r="LOB34" s="345"/>
      <c r="LOC34" s="345"/>
      <c r="LOD34" s="345"/>
      <c r="LOE34" s="345"/>
      <c r="LOF34" s="345"/>
      <c r="LOG34" s="345"/>
      <c r="LOH34" s="345"/>
      <c r="LOI34" s="345"/>
      <c r="LOJ34" s="345"/>
      <c r="LOK34" s="345"/>
      <c r="LOL34" s="345"/>
      <c r="LOM34" s="345"/>
      <c r="LON34" s="345"/>
      <c r="LOO34" s="345"/>
      <c r="LOP34" s="345"/>
      <c r="LOQ34" s="345"/>
      <c r="LOR34" s="345"/>
      <c r="LOS34" s="345"/>
      <c r="LOT34" s="345"/>
      <c r="LOU34" s="345"/>
      <c r="LOV34" s="345"/>
      <c r="LOW34" s="345"/>
      <c r="LOX34" s="345"/>
      <c r="LOY34" s="345"/>
      <c r="LOZ34" s="345"/>
      <c r="LPA34" s="345"/>
      <c r="LPB34" s="345"/>
      <c r="LPC34" s="345"/>
      <c r="LPD34" s="345"/>
      <c r="LPE34" s="345"/>
      <c r="LPF34" s="345"/>
      <c r="LPG34" s="345"/>
      <c r="LPH34" s="345"/>
      <c r="LPI34" s="345"/>
      <c r="LPJ34" s="345"/>
      <c r="LPK34" s="345"/>
      <c r="LPL34" s="345"/>
      <c r="LPM34" s="345"/>
      <c r="LPN34" s="345"/>
      <c r="LPO34" s="345"/>
      <c r="LPP34" s="345"/>
      <c r="LPQ34" s="345"/>
      <c r="LPR34" s="345"/>
      <c r="LPS34" s="345"/>
      <c r="LPT34" s="345"/>
      <c r="LPU34" s="345"/>
      <c r="LPV34" s="345"/>
      <c r="LPW34" s="345"/>
      <c r="LPX34" s="345"/>
      <c r="LPY34" s="345"/>
      <c r="LPZ34" s="345"/>
      <c r="LQA34" s="345"/>
      <c r="LQB34" s="345"/>
      <c r="LQC34" s="345"/>
      <c r="LQD34" s="345"/>
      <c r="LQE34" s="345"/>
      <c r="LQF34" s="345"/>
      <c r="LQG34" s="345"/>
      <c r="LQH34" s="345"/>
      <c r="LQI34" s="345"/>
      <c r="LQJ34" s="345"/>
      <c r="LQK34" s="345"/>
      <c r="LQL34" s="345"/>
      <c r="LQM34" s="345"/>
      <c r="LQN34" s="345"/>
      <c r="LQO34" s="345"/>
      <c r="LQP34" s="345"/>
      <c r="LQQ34" s="345"/>
      <c r="LQR34" s="345"/>
      <c r="LQS34" s="345"/>
      <c r="LQT34" s="345"/>
      <c r="LQU34" s="345"/>
      <c r="LQV34" s="345"/>
      <c r="LQW34" s="345"/>
      <c r="LQX34" s="345"/>
      <c r="LQY34" s="345"/>
      <c r="LQZ34" s="345"/>
      <c r="LRA34" s="345"/>
      <c r="LRB34" s="345"/>
      <c r="LRC34" s="345"/>
      <c r="LRD34" s="345"/>
      <c r="LRE34" s="345"/>
      <c r="LRF34" s="345"/>
      <c r="LRG34" s="345"/>
      <c r="LRH34" s="345"/>
      <c r="LRI34" s="345"/>
      <c r="LRJ34" s="345"/>
      <c r="LRK34" s="345"/>
      <c r="LRL34" s="345"/>
      <c r="LRM34" s="345"/>
      <c r="LRN34" s="345"/>
      <c r="LRO34" s="345"/>
      <c r="LRP34" s="345"/>
      <c r="LRQ34" s="345"/>
      <c r="LRR34" s="345"/>
      <c r="LRS34" s="345"/>
      <c r="LRT34" s="345"/>
      <c r="LRU34" s="345"/>
      <c r="LRV34" s="345"/>
      <c r="LRW34" s="345"/>
      <c r="LRX34" s="345"/>
      <c r="LRY34" s="345"/>
      <c r="LRZ34" s="345"/>
      <c r="LSA34" s="345"/>
      <c r="LSB34" s="345"/>
      <c r="LSC34" s="345"/>
      <c r="LSD34" s="345"/>
      <c r="LSE34" s="345"/>
      <c r="LSF34" s="345"/>
      <c r="LSG34" s="345"/>
      <c r="LSH34" s="345"/>
      <c r="LSI34" s="345"/>
      <c r="LSJ34" s="345"/>
      <c r="LSK34" s="345"/>
      <c r="LSL34" s="345"/>
      <c r="LSM34" s="345"/>
      <c r="LSN34" s="345"/>
      <c r="LSO34" s="345"/>
      <c r="LSP34" s="345"/>
      <c r="LSQ34" s="345"/>
      <c r="LSR34" s="345"/>
      <c r="LSS34" s="345"/>
      <c r="LST34" s="345"/>
      <c r="LSU34" s="345"/>
      <c r="LSV34" s="345"/>
      <c r="LSW34" s="345"/>
      <c r="LSX34" s="345"/>
      <c r="LSY34" s="345"/>
      <c r="LSZ34" s="345"/>
      <c r="LTA34" s="345"/>
      <c r="LTB34" s="345"/>
      <c r="LTC34" s="345"/>
      <c r="LTD34" s="345"/>
      <c r="LTE34" s="345"/>
      <c r="LTF34" s="345"/>
      <c r="LTG34" s="345"/>
      <c r="LTH34" s="345"/>
      <c r="LTI34" s="345"/>
      <c r="LTJ34" s="345"/>
      <c r="LTK34" s="345"/>
      <c r="LTL34" s="345"/>
      <c r="LTM34" s="345"/>
      <c r="LTN34" s="345"/>
      <c r="LTO34" s="345"/>
      <c r="LTP34" s="345"/>
      <c r="LTQ34" s="345"/>
      <c r="LTR34" s="345"/>
      <c r="LTS34" s="345"/>
      <c r="LTT34" s="345"/>
      <c r="LTU34" s="345"/>
      <c r="LTV34" s="345"/>
      <c r="LTW34" s="345"/>
      <c r="LTX34" s="345"/>
      <c r="LTY34" s="345"/>
      <c r="LTZ34" s="345"/>
      <c r="LUA34" s="345"/>
      <c r="LUB34" s="345"/>
      <c r="LUC34" s="345"/>
      <c r="LUD34" s="345"/>
      <c r="LUE34" s="345"/>
      <c r="LUF34" s="345"/>
      <c r="LUG34" s="345"/>
      <c r="LUH34" s="345"/>
      <c r="LUI34" s="345"/>
      <c r="LUJ34" s="345"/>
      <c r="LUK34" s="345"/>
      <c r="LUL34" s="345"/>
      <c r="LUM34" s="345"/>
      <c r="LUN34" s="345"/>
      <c r="LUO34" s="345"/>
      <c r="LUP34" s="345"/>
      <c r="LUQ34" s="345"/>
      <c r="LUR34" s="345"/>
      <c r="LUS34" s="345"/>
      <c r="LUT34" s="345"/>
      <c r="LUU34" s="345"/>
      <c r="LUV34" s="345"/>
      <c r="LUW34" s="345"/>
      <c r="LUX34" s="345"/>
      <c r="LUY34" s="345"/>
      <c r="LUZ34" s="345"/>
      <c r="LVA34" s="345"/>
      <c r="LVB34" s="345"/>
      <c r="LVC34" s="345"/>
      <c r="LVD34" s="345"/>
      <c r="LVE34" s="345"/>
      <c r="LVF34" s="345"/>
      <c r="LVG34" s="345"/>
      <c r="LVH34" s="345"/>
      <c r="LVI34" s="345"/>
      <c r="LVJ34" s="345"/>
      <c r="LVK34" s="345"/>
      <c r="LVL34" s="345"/>
      <c r="LVM34" s="345"/>
      <c r="LVN34" s="345"/>
      <c r="LVO34" s="345"/>
      <c r="LVP34" s="345"/>
      <c r="LVQ34" s="345"/>
      <c r="LVR34" s="345"/>
      <c r="LVS34" s="345"/>
      <c r="LVT34" s="345"/>
      <c r="LVU34" s="345"/>
      <c r="LVV34" s="345"/>
      <c r="LVW34" s="345"/>
      <c r="LVX34" s="345"/>
      <c r="LVY34" s="345"/>
      <c r="LVZ34" s="345"/>
      <c r="LWA34" s="345"/>
      <c r="LWB34" s="345"/>
      <c r="LWC34" s="345"/>
      <c r="LWD34" s="345"/>
      <c r="LWE34" s="345"/>
      <c r="LWF34" s="345"/>
      <c r="LWG34" s="345"/>
      <c r="LWH34" s="345"/>
      <c r="LWI34" s="345"/>
      <c r="LWJ34" s="345"/>
      <c r="LWK34" s="345"/>
      <c r="LWL34" s="345"/>
      <c r="LWM34" s="345"/>
      <c r="LWN34" s="345"/>
      <c r="LWO34" s="345"/>
      <c r="LWP34" s="345"/>
      <c r="LWQ34" s="345"/>
      <c r="LWR34" s="345"/>
      <c r="LWS34" s="345"/>
      <c r="LWT34" s="345"/>
      <c r="LWU34" s="345"/>
      <c r="LWV34" s="345"/>
      <c r="LWW34" s="345"/>
      <c r="LWX34" s="345"/>
      <c r="LWY34" s="345"/>
      <c r="LWZ34" s="345"/>
      <c r="LXA34" s="345"/>
      <c r="LXB34" s="345"/>
      <c r="LXC34" s="345"/>
      <c r="LXD34" s="345"/>
      <c r="LXE34" s="345"/>
      <c r="LXF34" s="345"/>
      <c r="LXG34" s="345"/>
      <c r="LXH34" s="345"/>
      <c r="LXI34" s="345"/>
      <c r="LXJ34" s="345"/>
      <c r="LXK34" s="345"/>
      <c r="LXL34" s="345"/>
      <c r="LXM34" s="345"/>
      <c r="LXN34" s="345"/>
      <c r="LXO34" s="345"/>
      <c r="LXP34" s="345"/>
      <c r="LXQ34" s="345"/>
      <c r="LXR34" s="345"/>
      <c r="LXS34" s="345"/>
      <c r="LXT34" s="345"/>
      <c r="LXU34" s="345"/>
      <c r="LXV34" s="345"/>
      <c r="LXW34" s="345"/>
      <c r="LXX34" s="345"/>
      <c r="LXY34" s="345"/>
      <c r="LXZ34" s="345"/>
      <c r="LYA34" s="345"/>
      <c r="LYB34" s="345"/>
      <c r="LYC34" s="345"/>
      <c r="LYD34" s="345"/>
      <c r="LYE34" s="345"/>
      <c r="LYF34" s="345"/>
      <c r="LYG34" s="345"/>
      <c r="LYH34" s="345"/>
      <c r="LYI34" s="345"/>
      <c r="LYJ34" s="345"/>
      <c r="LYK34" s="345"/>
      <c r="LYL34" s="345"/>
      <c r="LYM34" s="345"/>
      <c r="LYN34" s="345"/>
      <c r="LYO34" s="345"/>
      <c r="LYP34" s="345"/>
      <c r="LYQ34" s="345"/>
      <c r="LYR34" s="345"/>
      <c r="LYS34" s="345"/>
      <c r="LYT34" s="345"/>
      <c r="LYU34" s="345"/>
      <c r="LYV34" s="345"/>
      <c r="LYW34" s="345"/>
      <c r="LYX34" s="345"/>
      <c r="LYY34" s="345"/>
      <c r="LYZ34" s="345"/>
      <c r="LZA34" s="345"/>
      <c r="LZB34" s="345"/>
      <c r="LZC34" s="345"/>
      <c r="LZD34" s="345"/>
      <c r="LZE34" s="345"/>
      <c r="LZF34" s="345"/>
      <c r="LZG34" s="345"/>
      <c r="LZH34" s="345"/>
      <c r="LZI34" s="345"/>
      <c r="LZJ34" s="345"/>
      <c r="LZK34" s="345"/>
      <c r="LZL34" s="345"/>
      <c r="LZM34" s="345"/>
      <c r="LZN34" s="345"/>
      <c r="LZO34" s="345"/>
      <c r="LZP34" s="345"/>
      <c r="LZQ34" s="345"/>
      <c r="LZR34" s="345"/>
      <c r="LZS34" s="345"/>
      <c r="LZT34" s="345"/>
      <c r="LZU34" s="345"/>
      <c r="LZV34" s="345"/>
      <c r="LZW34" s="345"/>
      <c r="LZX34" s="345"/>
      <c r="LZY34" s="345"/>
      <c r="LZZ34" s="345"/>
      <c r="MAA34" s="345"/>
      <c r="MAB34" s="345"/>
      <c r="MAC34" s="345"/>
      <c r="MAD34" s="345"/>
      <c r="MAE34" s="345"/>
      <c r="MAF34" s="345"/>
      <c r="MAG34" s="345"/>
      <c r="MAH34" s="345"/>
      <c r="MAI34" s="345"/>
      <c r="MAJ34" s="345"/>
      <c r="MAK34" s="345"/>
      <c r="MAL34" s="345"/>
      <c r="MAM34" s="345"/>
      <c r="MAN34" s="345"/>
      <c r="MAO34" s="345"/>
      <c r="MAP34" s="345"/>
      <c r="MAQ34" s="345"/>
      <c r="MAR34" s="345"/>
      <c r="MAS34" s="345"/>
      <c r="MAT34" s="345"/>
      <c r="MAU34" s="345"/>
      <c r="MAV34" s="345"/>
      <c r="MAW34" s="345"/>
      <c r="MAX34" s="345"/>
      <c r="MAY34" s="345"/>
      <c r="MAZ34" s="345"/>
      <c r="MBA34" s="345"/>
      <c r="MBB34" s="345"/>
      <c r="MBC34" s="345"/>
      <c r="MBD34" s="345"/>
      <c r="MBE34" s="345"/>
      <c r="MBF34" s="345"/>
      <c r="MBG34" s="345"/>
      <c r="MBH34" s="345"/>
      <c r="MBI34" s="345"/>
      <c r="MBJ34" s="345"/>
      <c r="MBK34" s="345"/>
      <c r="MBL34" s="345"/>
      <c r="MBM34" s="345"/>
      <c r="MBN34" s="345"/>
      <c r="MBO34" s="345"/>
      <c r="MBP34" s="345"/>
      <c r="MBQ34" s="345"/>
      <c r="MBR34" s="345"/>
      <c r="MBS34" s="345"/>
      <c r="MBT34" s="345"/>
      <c r="MBU34" s="345"/>
      <c r="MBV34" s="345"/>
      <c r="MBW34" s="345"/>
      <c r="MBX34" s="345"/>
      <c r="MBY34" s="345"/>
      <c r="MBZ34" s="345"/>
      <c r="MCA34" s="345"/>
      <c r="MCB34" s="345"/>
      <c r="MCC34" s="345"/>
      <c r="MCD34" s="345"/>
      <c r="MCE34" s="345"/>
      <c r="MCF34" s="345"/>
      <c r="MCG34" s="345"/>
      <c r="MCH34" s="345"/>
      <c r="MCI34" s="345"/>
      <c r="MCJ34" s="345"/>
      <c r="MCK34" s="345"/>
      <c r="MCL34" s="345"/>
      <c r="MCM34" s="345"/>
      <c r="MCN34" s="345"/>
      <c r="MCO34" s="345"/>
      <c r="MCP34" s="345"/>
      <c r="MCQ34" s="345"/>
      <c r="MCR34" s="345"/>
      <c r="MCS34" s="345"/>
      <c r="MCT34" s="345"/>
      <c r="MCU34" s="345"/>
      <c r="MCV34" s="345"/>
      <c r="MCW34" s="345"/>
      <c r="MCX34" s="345"/>
      <c r="MCY34" s="345"/>
      <c r="MCZ34" s="345"/>
      <c r="MDA34" s="345"/>
      <c r="MDB34" s="345"/>
      <c r="MDC34" s="345"/>
      <c r="MDD34" s="345"/>
      <c r="MDE34" s="345"/>
      <c r="MDF34" s="345"/>
      <c r="MDG34" s="345"/>
      <c r="MDH34" s="345"/>
      <c r="MDI34" s="345"/>
      <c r="MDJ34" s="345"/>
      <c r="MDK34" s="345"/>
      <c r="MDL34" s="345"/>
      <c r="MDM34" s="345"/>
      <c r="MDN34" s="345"/>
      <c r="MDO34" s="345"/>
      <c r="MDP34" s="345"/>
      <c r="MDQ34" s="345"/>
      <c r="MDR34" s="345"/>
      <c r="MDS34" s="345"/>
      <c r="MDT34" s="345"/>
      <c r="MDU34" s="345"/>
      <c r="MDV34" s="345"/>
      <c r="MDW34" s="345"/>
      <c r="MDX34" s="345"/>
      <c r="MDY34" s="345"/>
      <c r="MDZ34" s="345"/>
      <c r="MEA34" s="345"/>
      <c r="MEB34" s="345"/>
      <c r="MEC34" s="345"/>
      <c r="MED34" s="345"/>
      <c r="MEE34" s="345"/>
      <c r="MEF34" s="345"/>
      <c r="MEG34" s="345"/>
      <c r="MEH34" s="345"/>
      <c r="MEI34" s="345"/>
      <c r="MEJ34" s="345"/>
      <c r="MEK34" s="345"/>
      <c r="MEL34" s="345"/>
      <c r="MEM34" s="345"/>
      <c r="MEN34" s="345"/>
      <c r="MEO34" s="345"/>
      <c r="MEP34" s="345"/>
      <c r="MEQ34" s="345"/>
      <c r="MER34" s="345"/>
      <c r="MES34" s="345"/>
      <c r="MET34" s="345"/>
      <c r="MEU34" s="345"/>
      <c r="MEV34" s="345"/>
      <c r="MEW34" s="345"/>
      <c r="MEX34" s="345"/>
      <c r="MEY34" s="345"/>
      <c r="MEZ34" s="345"/>
      <c r="MFA34" s="345"/>
      <c r="MFB34" s="345"/>
      <c r="MFC34" s="345"/>
      <c r="MFD34" s="345"/>
      <c r="MFE34" s="345"/>
      <c r="MFF34" s="345"/>
      <c r="MFG34" s="345"/>
      <c r="MFH34" s="345"/>
      <c r="MFI34" s="345"/>
      <c r="MFJ34" s="345"/>
      <c r="MFK34" s="345"/>
      <c r="MFL34" s="345"/>
      <c r="MFM34" s="345"/>
      <c r="MFN34" s="345"/>
      <c r="MFO34" s="345"/>
      <c r="MFP34" s="345"/>
      <c r="MFQ34" s="345"/>
      <c r="MFR34" s="345"/>
      <c r="MFS34" s="345"/>
      <c r="MFT34" s="345"/>
      <c r="MFU34" s="345"/>
      <c r="MFV34" s="345"/>
      <c r="MFW34" s="345"/>
      <c r="MFX34" s="345"/>
      <c r="MFY34" s="345"/>
      <c r="MFZ34" s="345"/>
      <c r="MGA34" s="345"/>
      <c r="MGB34" s="345"/>
      <c r="MGC34" s="345"/>
      <c r="MGD34" s="345"/>
      <c r="MGE34" s="345"/>
      <c r="MGF34" s="345"/>
      <c r="MGG34" s="345"/>
      <c r="MGH34" s="345"/>
      <c r="MGI34" s="345"/>
      <c r="MGJ34" s="345"/>
      <c r="MGK34" s="345"/>
      <c r="MGL34" s="345"/>
      <c r="MGM34" s="345"/>
      <c r="MGN34" s="345"/>
      <c r="MGO34" s="345"/>
      <c r="MGP34" s="345"/>
      <c r="MGQ34" s="345"/>
      <c r="MGR34" s="345"/>
      <c r="MGS34" s="345"/>
      <c r="MGT34" s="345"/>
      <c r="MGU34" s="345"/>
      <c r="MGV34" s="345"/>
      <c r="MGW34" s="345"/>
      <c r="MGX34" s="345"/>
      <c r="MGY34" s="345"/>
      <c r="MGZ34" s="345"/>
      <c r="MHA34" s="345"/>
      <c r="MHB34" s="345"/>
      <c r="MHC34" s="345"/>
      <c r="MHD34" s="345"/>
      <c r="MHE34" s="345"/>
      <c r="MHF34" s="345"/>
      <c r="MHG34" s="345"/>
      <c r="MHH34" s="345"/>
      <c r="MHI34" s="345"/>
      <c r="MHJ34" s="345"/>
      <c r="MHK34" s="345"/>
      <c r="MHL34" s="345"/>
      <c r="MHM34" s="345"/>
      <c r="MHN34" s="345"/>
      <c r="MHO34" s="345"/>
      <c r="MHP34" s="345"/>
      <c r="MHQ34" s="345"/>
      <c r="MHR34" s="345"/>
      <c r="MHS34" s="345"/>
      <c r="MHT34" s="345"/>
      <c r="MHU34" s="345"/>
      <c r="MHV34" s="345"/>
      <c r="MHW34" s="345"/>
      <c r="MHX34" s="345"/>
      <c r="MHY34" s="345"/>
      <c r="MHZ34" s="345"/>
      <c r="MIA34" s="345"/>
      <c r="MIB34" s="345"/>
      <c r="MIC34" s="345"/>
      <c r="MID34" s="345"/>
      <c r="MIE34" s="345"/>
      <c r="MIF34" s="345"/>
      <c r="MIG34" s="345"/>
      <c r="MIH34" s="345"/>
      <c r="MII34" s="345"/>
      <c r="MIJ34" s="345"/>
      <c r="MIK34" s="345"/>
      <c r="MIL34" s="345"/>
      <c r="MIM34" s="345"/>
      <c r="MIN34" s="345"/>
      <c r="MIO34" s="345"/>
      <c r="MIP34" s="345"/>
      <c r="MIQ34" s="345"/>
      <c r="MIR34" s="345"/>
      <c r="MIS34" s="345"/>
      <c r="MIT34" s="345"/>
      <c r="MIU34" s="345"/>
      <c r="MIV34" s="345"/>
      <c r="MIW34" s="345"/>
      <c r="MIX34" s="345"/>
      <c r="MIY34" s="345"/>
      <c r="MIZ34" s="345"/>
      <c r="MJA34" s="345"/>
      <c r="MJB34" s="345"/>
      <c r="MJC34" s="345"/>
      <c r="MJD34" s="345"/>
      <c r="MJE34" s="345"/>
      <c r="MJF34" s="345"/>
      <c r="MJG34" s="345"/>
      <c r="MJH34" s="345"/>
      <c r="MJI34" s="345"/>
      <c r="MJJ34" s="345"/>
      <c r="MJK34" s="345"/>
      <c r="MJL34" s="345"/>
      <c r="MJM34" s="345"/>
      <c r="MJN34" s="345"/>
      <c r="MJO34" s="345"/>
      <c r="MJP34" s="345"/>
      <c r="MJQ34" s="345"/>
      <c r="MJR34" s="345"/>
      <c r="MJS34" s="345"/>
      <c r="MJT34" s="345"/>
      <c r="MJU34" s="345"/>
      <c r="MJV34" s="345"/>
      <c r="MJW34" s="345"/>
      <c r="MJX34" s="345"/>
      <c r="MJY34" s="345"/>
      <c r="MJZ34" s="345"/>
      <c r="MKA34" s="345"/>
      <c r="MKB34" s="345"/>
      <c r="MKC34" s="345"/>
      <c r="MKD34" s="345"/>
      <c r="MKE34" s="345"/>
      <c r="MKF34" s="345"/>
      <c r="MKG34" s="345"/>
      <c r="MKH34" s="345"/>
      <c r="MKI34" s="345"/>
      <c r="MKJ34" s="345"/>
      <c r="MKK34" s="345"/>
      <c r="MKL34" s="345"/>
      <c r="MKM34" s="345"/>
      <c r="MKN34" s="345"/>
      <c r="MKO34" s="345"/>
      <c r="MKP34" s="345"/>
      <c r="MKQ34" s="345"/>
      <c r="MKR34" s="345"/>
      <c r="MKS34" s="345"/>
      <c r="MKT34" s="345"/>
      <c r="MKU34" s="345"/>
      <c r="MKV34" s="345"/>
      <c r="MKW34" s="345"/>
      <c r="MKX34" s="345"/>
      <c r="MKY34" s="345"/>
      <c r="MKZ34" s="345"/>
      <c r="MLA34" s="345"/>
      <c r="MLB34" s="345"/>
      <c r="MLC34" s="345"/>
      <c r="MLD34" s="345"/>
      <c r="MLE34" s="345"/>
      <c r="MLF34" s="345"/>
      <c r="MLG34" s="345"/>
      <c r="MLH34" s="345"/>
      <c r="MLI34" s="345"/>
      <c r="MLJ34" s="345"/>
      <c r="MLK34" s="345"/>
      <c r="MLL34" s="345"/>
      <c r="MLM34" s="345"/>
      <c r="MLN34" s="345"/>
      <c r="MLO34" s="345"/>
      <c r="MLP34" s="345"/>
      <c r="MLQ34" s="345"/>
      <c r="MLR34" s="345"/>
      <c r="MLS34" s="345"/>
      <c r="MLT34" s="345"/>
      <c r="MLU34" s="345"/>
      <c r="MLV34" s="345"/>
      <c r="MLW34" s="345"/>
      <c r="MLX34" s="345"/>
      <c r="MLY34" s="345"/>
      <c r="MLZ34" s="345"/>
      <c r="MMA34" s="345"/>
      <c r="MMB34" s="345"/>
      <c r="MMC34" s="345"/>
      <c r="MMD34" s="345"/>
      <c r="MME34" s="345"/>
      <c r="MMF34" s="345"/>
      <c r="MMG34" s="345"/>
      <c r="MMH34" s="345"/>
      <c r="MMI34" s="345"/>
      <c r="MMJ34" s="345"/>
      <c r="MMK34" s="345"/>
      <c r="MML34" s="345"/>
      <c r="MMM34" s="345"/>
      <c r="MMN34" s="345"/>
      <c r="MMO34" s="345"/>
      <c r="MMP34" s="345"/>
      <c r="MMQ34" s="345"/>
      <c r="MMR34" s="345"/>
      <c r="MMS34" s="345"/>
      <c r="MMT34" s="345"/>
      <c r="MMU34" s="345"/>
      <c r="MMV34" s="345"/>
      <c r="MMW34" s="345"/>
      <c r="MMX34" s="345"/>
      <c r="MMY34" s="345"/>
      <c r="MMZ34" s="345"/>
      <c r="MNA34" s="345"/>
      <c r="MNB34" s="345"/>
      <c r="MNC34" s="345"/>
      <c r="MND34" s="345"/>
      <c r="MNE34" s="345"/>
      <c r="MNF34" s="345"/>
      <c r="MNG34" s="345"/>
      <c r="MNH34" s="345"/>
      <c r="MNI34" s="345"/>
      <c r="MNJ34" s="345"/>
      <c r="MNK34" s="345"/>
      <c r="MNL34" s="345"/>
      <c r="MNM34" s="345"/>
      <c r="MNN34" s="345"/>
      <c r="MNO34" s="345"/>
      <c r="MNP34" s="345"/>
      <c r="MNQ34" s="345"/>
      <c r="MNR34" s="345"/>
      <c r="MNS34" s="345"/>
      <c r="MNT34" s="345"/>
      <c r="MNU34" s="345"/>
      <c r="MNV34" s="345"/>
      <c r="MNW34" s="345"/>
      <c r="MNX34" s="345"/>
      <c r="MNY34" s="345"/>
      <c r="MNZ34" s="345"/>
      <c r="MOA34" s="345"/>
      <c r="MOB34" s="345"/>
      <c r="MOC34" s="345"/>
      <c r="MOD34" s="345"/>
      <c r="MOE34" s="345"/>
      <c r="MOF34" s="345"/>
      <c r="MOG34" s="345"/>
      <c r="MOH34" s="345"/>
      <c r="MOI34" s="345"/>
      <c r="MOJ34" s="345"/>
      <c r="MOK34" s="345"/>
      <c r="MOL34" s="345"/>
      <c r="MOM34" s="345"/>
      <c r="MON34" s="345"/>
      <c r="MOO34" s="345"/>
      <c r="MOP34" s="345"/>
      <c r="MOQ34" s="345"/>
      <c r="MOR34" s="345"/>
      <c r="MOS34" s="345"/>
      <c r="MOT34" s="345"/>
      <c r="MOU34" s="345"/>
      <c r="MOV34" s="345"/>
      <c r="MOW34" s="345"/>
      <c r="MOX34" s="345"/>
      <c r="MOY34" s="345"/>
      <c r="MOZ34" s="345"/>
      <c r="MPA34" s="345"/>
      <c r="MPB34" s="345"/>
      <c r="MPC34" s="345"/>
      <c r="MPD34" s="345"/>
      <c r="MPE34" s="345"/>
      <c r="MPF34" s="345"/>
      <c r="MPG34" s="345"/>
      <c r="MPH34" s="345"/>
      <c r="MPI34" s="345"/>
      <c r="MPJ34" s="345"/>
      <c r="MPK34" s="345"/>
      <c r="MPL34" s="345"/>
      <c r="MPM34" s="345"/>
      <c r="MPN34" s="345"/>
      <c r="MPO34" s="345"/>
      <c r="MPP34" s="345"/>
      <c r="MPQ34" s="345"/>
      <c r="MPR34" s="345"/>
      <c r="MPS34" s="345"/>
      <c r="MPT34" s="345"/>
      <c r="MPU34" s="345"/>
      <c r="MPV34" s="345"/>
      <c r="MPW34" s="345"/>
      <c r="MPX34" s="345"/>
      <c r="MPY34" s="345"/>
      <c r="MPZ34" s="345"/>
      <c r="MQA34" s="345"/>
      <c r="MQB34" s="345"/>
      <c r="MQC34" s="345"/>
      <c r="MQD34" s="345"/>
      <c r="MQE34" s="345"/>
      <c r="MQF34" s="345"/>
      <c r="MQG34" s="345"/>
      <c r="MQH34" s="345"/>
      <c r="MQI34" s="345"/>
      <c r="MQJ34" s="345"/>
      <c r="MQK34" s="345"/>
      <c r="MQL34" s="345"/>
      <c r="MQM34" s="345"/>
      <c r="MQN34" s="345"/>
      <c r="MQO34" s="345"/>
      <c r="MQP34" s="345"/>
      <c r="MQQ34" s="345"/>
      <c r="MQR34" s="345"/>
      <c r="MQS34" s="345"/>
      <c r="MQT34" s="345"/>
      <c r="MQU34" s="345"/>
      <c r="MQV34" s="345"/>
      <c r="MQW34" s="345"/>
      <c r="MQX34" s="345"/>
      <c r="MQY34" s="345"/>
      <c r="MQZ34" s="345"/>
      <c r="MRA34" s="345"/>
      <c r="MRB34" s="345"/>
      <c r="MRC34" s="345"/>
      <c r="MRD34" s="345"/>
      <c r="MRE34" s="345"/>
      <c r="MRF34" s="345"/>
      <c r="MRG34" s="345"/>
      <c r="MRH34" s="345"/>
      <c r="MRI34" s="345"/>
      <c r="MRJ34" s="345"/>
      <c r="MRK34" s="345"/>
      <c r="MRL34" s="345"/>
      <c r="MRM34" s="345"/>
      <c r="MRN34" s="345"/>
      <c r="MRO34" s="345"/>
      <c r="MRP34" s="345"/>
      <c r="MRQ34" s="345"/>
      <c r="MRR34" s="345"/>
      <c r="MRS34" s="345"/>
      <c r="MRT34" s="345"/>
      <c r="MRU34" s="345"/>
      <c r="MRV34" s="345"/>
      <c r="MRW34" s="345"/>
      <c r="MRX34" s="345"/>
      <c r="MRY34" s="345"/>
      <c r="MRZ34" s="345"/>
      <c r="MSA34" s="345"/>
      <c r="MSB34" s="345"/>
      <c r="MSC34" s="345"/>
      <c r="MSD34" s="345"/>
      <c r="MSE34" s="345"/>
      <c r="MSF34" s="345"/>
      <c r="MSG34" s="345"/>
      <c r="MSH34" s="345"/>
      <c r="MSI34" s="345"/>
      <c r="MSJ34" s="345"/>
      <c r="MSK34" s="345"/>
      <c r="MSL34" s="345"/>
      <c r="MSM34" s="345"/>
      <c r="MSN34" s="345"/>
      <c r="MSO34" s="345"/>
      <c r="MSP34" s="345"/>
      <c r="MSQ34" s="345"/>
      <c r="MSR34" s="345"/>
      <c r="MSS34" s="345"/>
      <c r="MST34" s="345"/>
      <c r="MSU34" s="345"/>
      <c r="MSV34" s="345"/>
      <c r="MSW34" s="345"/>
      <c r="MSX34" s="345"/>
      <c r="MSY34" s="345"/>
      <c r="MSZ34" s="345"/>
      <c r="MTA34" s="345"/>
      <c r="MTB34" s="345"/>
      <c r="MTC34" s="345"/>
      <c r="MTD34" s="345"/>
      <c r="MTE34" s="345"/>
      <c r="MTF34" s="345"/>
      <c r="MTG34" s="345"/>
      <c r="MTH34" s="345"/>
      <c r="MTI34" s="345"/>
      <c r="MTJ34" s="345"/>
      <c r="MTK34" s="345"/>
      <c r="MTL34" s="345"/>
      <c r="MTM34" s="345"/>
      <c r="MTN34" s="345"/>
      <c r="MTO34" s="345"/>
      <c r="MTP34" s="345"/>
      <c r="MTQ34" s="345"/>
      <c r="MTR34" s="345"/>
      <c r="MTS34" s="345"/>
      <c r="MTT34" s="345"/>
      <c r="MTU34" s="345"/>
      <c r="MTV34" s="345"/>
      <c r="MTW34" s="345"/>
      <c r="MTX34" s="345"/>
      <c r="MTY34" s="345"/>
      <c r="MTZ34" s="345"/>
      <c r="MUA34" s="345"/>
      <c r="MUB34" s="345"/>
      <c r="MUC34" s="345"/>
      <c r="MUD34" s="345"/>
      <c r="MUE34" s="345"/>
      <c r="MUF34" s="345"/>
      <c r="MUG34" s="345"/>
      <c r="MUH34" s="345"/>
      <c r="MUI34" s="345"/>
      <c r="MUJ34" s="345"/>
      <c r="MUK34" s="345"/>
      <c r="MUL34" s="345"/>
      <c r="MUM34" s="345"/>
      <c r="MUN34" s="345"/>
      <c r="MUO34" s="345"/>
      <c r="MUP34" s="345"/>
      <c r="MUQ34" s="345"/>
      <c r="MUR34" s="345"/>
      <c r="MUS34" s="345"/>
      <c r="MUT34" s="345"/>
      <c r="MUU34" s="345"/>
      <c r="MUV34" s="345"/>
      <c r="MUW34" s="345"/>
      <c r="MUX34" s="345"/>
      <c r="MUY34" s="345"/>
      <c r="MUZ34" s="345"/>
      <c r="MVA34" s="345"/>
      <c r="MVB34" s="345"/>
      <c r="MVC34" s="345"/>
      <c r="MVD34" s="345"/>
      <c r="MVE34" s="345"/>
      <c r="MVF34" s="345"/>
      <c r="MVG34" s="345"/>
      <c r="MVH34" s="345"/>
      <c r="MVI34" s="345"/>
      <c r="MVJ34" s="345"/>
      <c r="MVK34" s="345"/>
      <c r="MVL34" s="345"/>
      <c r="MVM34" s="345"/>
      <c r="MVN34" s="345"/>
      <c r="MVO34" s="345"/>
      <c r="MVP34" s="345"/>
      <c r="MVQ34" s="345"/>
      <c r="MVR34" s="345"/>
      <c r="MVS34" s="345"/>
      <c r="MVT34" s="345"/>
      <c r="MVU34" s="345"/>
      <c r="MVV34" s="345"/>
      <c r="MVW34" s="345"/>
      <c r="MVX34" s="345"/>
      <c r="MVY34" s="345"/>
      <c r="MVZ34" s="345"/>
      <c r="MWA34" s="345"/>
      <c r="MWB34" s="345"/>
      <c r="MWC34" s="345"/>
      <c r="MWD34" s="345"/>
      <c r="MWE34" s="345"/>
      <c r="MWF34" s="345"/>
      <c r="MWG34" s="345"/>
      <c r="MWH34" s="345"/>
      <c r="MWI34" s="345"/>
      <c r="MWJ34" s="345"/>
      <c r="MWK34" s="345"/>
      <c r="MWL34" s="345"/>
      <c r="MWM34" s="345"/>
      <c r="MWN34" s="345"/>
      <c r="MWO34" s="345"/>
      <c r="MWP34" s="345"/>
      <c r="MWQ34" s="345"/>
      <c r="MWR34" s="345"/>
      <c r="MWS34" s="345"/>
      <c r="MWT34" s="345"/>
      <c r="MWU34" s="345"/>
      <c r="MWV34" s="345"/>
      <c r="MWW34" s="345"/>
      <c r="MWX34" s="345"/>
      <c r="MWY34" s="345"/>
      <c r="MWZ34" s="345"/>
      <c r="MXA34" s="345"/>
      <c r="MXB34" s="345"/>
      <c r="MXC34" s="345"/>
      <c r="MXD34" s="345"/>
      <c r="MXE34" s="345"/>
      <c r="MXF34" s="345"/>
      <c r="MXG34" s="345"/>
      <c r="MXH34" s="345"/>
      <c r="MXI34" s="345"/>
      <c r="MXJ34" s="345"/>
      <c r="MXK34" s="345"/>
      <c r="MXL34" s="345"/>
      <c r="MXM34" s="345"/>
      <c r="MXN34" s="345"/>
      <c r="MXO34" s="345"/>
      <c r="MXP34" s="345"/>
      <c r="MXQ34" s="345"/>
      <c r="MXR34" s="345"/>
      <c r="MXS34" s="345"/>
      <c r="MXT34" s="345"/>
      <c r="MXU34" s="345"/>
      <c r="MXV34" s="345"/>
      <c r="MXW34" s="345"/>
      <c r="MXX34" s="345"/>
      <c r="MXY34" s="345"/>
      <c r="MXZ34" s="345"/>
      <c r="MYA34" s="345"/>
      <c r="MYB34" s="345"/>
      <c r="MYC34" s="345"/>
      <c r="MYD34" s="345"/>
      <c r="MYE34" s="345"/>
      <c r="MYF34" s="345"/>
      <c r="MYG34" s="345"/>
      <c r="MYH34" s="345"/>
      <c r="MYI34" s="345"/>
      <c r="MYJ34" s="345"/>
      <c r="MYK34" s="345"/>
      <c r="MYL34" s="345"/>
      <c r="MYM34" s="345"/>
      <c r="MYN34" s="345"/>
      <c r="MYO34" s="345"/>
      <c r="MYP34" s="345"/>
      <c r="MYQ34" s="345"/>
      <c r="MYR34" s="345"/>
      <c r="MYS34" s="345"/>
      <c r="MYT34" s="345"/>
      <c r="MYU34" s="345"/>
      <c r="MYV34" s="345"/>
      <c r="MYW34" s="345"/>
      <c r="MYX34" s="345"/>
      <c r="MYY34" s="345"/>
      <c r="MYZ34" s="345"/>
      <c r="MZA34" s="345"/>
      <c r="MZB34" s="345"/>
      <c r="MZC34" s="345"/>
      <c r="MZD34" s="345"/>
      <c r="MZE34" s="345"/>
      <c r="MZF34" s="345"/>
      <c r="MZG34" s="345"/>
      <c r="MZH34" s="345"/>
      <c r="MZI34" s="345"/>
      <c r="MZJ34" s="345"/>
      <c r="MZK34" s="345"/>
      <c r="MZL34" s="345"/>
      <c r="MZM34" s="345"/>
      <c r="MZN34" s="345"/>
      <c r="MZO34" s="345"/>
      <c r="MZP34" s="345"/>
      <c r="MZQ34" s="345"/>
      <c r="MZR34" s="345"/>
      <c r="MZS34" s="345"/>
      <c r="MZT34" s="345"/>
      <c r="MZU34" s="345"/>
      <c r="MZV34" s="345"/>
      <c r="MZW34" s="345"/>
      <c r="MZX34" s="345"/>
      <c r="MZY34" s="345"/>
      <c r="MZZ34" s="345"/>
      <c r="NAA34" s="345"/>
      <c r="NAB34" s="345"/>
      <c r="NAC34" s="345"/>
      <c r="NAD34" s="345"/>
      <c r="NAE34" s="345"/>
      <c r="NAF34" s="345"/>
      <c r="NAG34" s="345"/>
      <c r="NAH34" s="345"/>
      <c r="NAI34" s="345"/>
      <c r="NAJ34" s="345"/>
      <c r="NAK34" s="345"/>
      <c r="NAL34" s="345"/>
      <c r="NAM34" s="345"/>
      <c r="NAN34" s="345"/>
      <c r="NAO34" s="345"/>
      <c r="NAP34" s="345"/>
      <c r="NAQ34" s="345"/>
      <c r="NAR34" s="345"/>
      <c r="NAS34" s="345"/>
      <c r="NAT34" s="345"/>
      <c r="NAU34" s="345"/>
      <c r="NAV34" s="345"/>
      <c r="NAW34" s="345"/>
      <c r="NAX34" s="345"/>
      <c r="NAY34" s="345"/>
      <c r="NAZ34" s="345"/>
      <c r="NBA34" s="345"/>
      <c r="NBB34" s="345"/>
      <c r="NBC34" s="345"/>
      <c r="NBD34" s="345"/>
      <c r="NBE34" s="345"/>
      <c r="NBF34" s="345"/>
      <c r="NBG34" s="345"/>
      <c r="NBH34" s="345"/>
      <c r="NBI34" s="345"/>
      <c r="NBJ34" s="345"/>
      <c r="NBK34" s="345"/>
      <c r="NBL34" s="345"/>
      <c r="NBM34" s="345"/>
      <c r="NBN34" s="345"/>
      <c r="NBO34" s="345"/>
      <c r="NBP34" s="345"/>
      <c r="NBQ34" s="345"/>
      <c r="NBR34" s="345"/>
      <c r="NBS34" s="345"/>
      <c r="NBT34" s="345"/>
      <c r="NBU34" s="345"/>
      <c r="NBV34" s="345"/>
      <c r="NBW34" s="345"/>
      <c r="NBX34" s="345"/>
      <c r="NBY34" s="345"/>
      <c r="NBZ34" s="345"/>
      <c r="NCA34" s="345"/>
      <c r="NCB34" s="345"/>
      <c r="NCC34" s="345"/>
      <c r="NCD34" s="345"/>
      <c r="NCE34" s="345"/>
      <c r="NCF34" s="345"/>
      <c r="NCG34" s="345"/>
      <c r="NCH34" s="345"/>
      <c r="NCI34" s="345"/>
      <c r="NCJ34" s="345"/>
      <c r="NCK34" s="345"/>
      <c r="NCL34" s="345"/>
      <c r="NCM34" s="345"/>
      <c r="NCN34" s="345"/>
      <c r="NCO34" s="345"/>
      <c r="NCP34" s="345"/>
      <c r="NCQ34" s="345"/>
      <c r="NCR34" s="345"/>
      <c r="NCS34" s="345"/>
      <c r="NCT34" s="345"/>
      <c r="NCU34" s="345"/>
      <c r="NCV34" s="345"/>
      <c r="NCW34" s="345"/>
      <c r="NCX34" s="345"/>
      <c r="NCY34" s="345"/>
      <c r="NCZ34" s="345"/>
      <c r="NDA34" s="345"/>
      <c r="NDB34" s="345"/>
      <c r="NDC34" s="345"/>
      <c r="NDD34" s="345"/>
      <c r="NDE34" s="345"/>
      <c r="NDF34" s="345"/>
      <c r="NDG34" s="345"/>
      <c r="NDH34" s="345"/>
      <c r="NDI34" s="345"/>
      <c r="NDJ34" s="345"/>
      <c r="NDK34" s="345"/>
      <c r="NDL34" s="345"/>
      <c r="NDM34" s="345"/>
      <c r="NDN34" s="345"/>
      <c r="NDO34" s="345"/>
      <c r="NDP34" s="345"/>
      <c r="NDQ34" s="345"/>
      <c r="NDR34" s="345"/>
      <c r="NDS34" s="345"/>
      <c r="NDT34" s="345"/>
      <c r="NDU34" s="345"/>
      <c r="NDV34" s="345"/>
      <c r="NDW34" s="345"/>
      <c r="NDX34" s="345"/>
      <c r="NDY34" s="345"/>
      <c r="NDZ34" s="345"/>
      <c r="NEA34" s="345"/>
      <c r="NEB34" s="345"/>
      <c r="NEC34" s="345"/>
      <c r="NED34" s="345"/>
      <c r="NEE34" s="345"/>
      <c r="NEF34" s="345"/>
      <c r="NEG34" s="345"/>
      <c r="NEH34" s="345"/>
      <c r="NEI34" s="345"/>
      <c r="NEJ34" s="345"/>
      <c r="NEK34" s="345"/>
      <c r="NEL34" s="345"/>
      <c r="NEM34" s="345"/>
      <c r="NEN34" s="345"/>
      <c r="NEO34" s="345"/>
      <c r="NEP34" s="345"/>
      <c r="NEQ34" s="345"/>
      <c r="NER34" s="345"/>
      <c r="NES34" s="345"/>
      <c r="NET34" s="345"/>
      <c r="NEU34" s="345"/>
      <c r="NEV34" s="345"/>
      <c r="NEW34" s="345"/>
      <c r="NEX34" s="345"/>
      <c r="NEY34" s="345"/>
      <c r="NEZ34" s="345"/>
      <c r="NFA34" s="345"/>
      <c r="NFB34" s="345"/>
      <c r="NFC34" s="345"/>
      <c r="NFD34" s="345"/>
      <c r="NFE34" s="345"/>
      <c r="NFF34" s="345"/>
      <c r="NFG34" s="345"/>
      <c r="NFH34" s="345"/>
      <c r="NFI34" s="345"/>
      <c r="NFJ34" s="345"/>
      <c r="NFK34" s="345"/>
      <c r="NFL34" s="345"/>
      <c r="NFM34" s="345"/>
      <c r="NFN34" s="345"/>
      <c r="NFO34" s="345"/>
      <c r="NFP34" s="345"/>
      <c r="NFQ34" s="345"/>
      <c r="NFR34" s="345"/>
      <c r="NFS34" s="345"/>
      <c r="NFT34" s="345"/>
      <c r="NFU34" s="345"/>
      <c r="NFV34" s="345"/>
      <c r="NFW34" s="345"/>
      <c r="NFX34" s="345"/>
      <c r="NFY34" s="345"/>
      <c r="NFZ34" s="345"/>
      <c r="NGA34" s="345"/>
      <c r="NGB34" s="345"/>
      <c r="NGC34" s="345"/>
      <c r="NGD34" s="345"/>
      <c r="NGE34" s="345"/>
      <c r="NGF34" s="345"/>
      <c r="NGG34" s="345"/>
      <c r="NGH34" s="345"/>
      <c r="NGI34" s="345"/>
      <c r="NGJ34" s="345"/>
      <c r="NGK34" s="345"/>
      <c r="NGL34" s="345"/>
      <c r="NGM34" s="345"/>
      <c r="NGN34" s="345"/>
      <c r="NGO34" s="345"/>
      <c r="NGP34" s="345"/>
      <c r="NGQ34" s="345"/>
      <c r="NGR34" s="345"/>
      <c r="NGS34" s="345"/>
      <c r="NGT34" s="345"/>
      <c r="NGU34" s="345"/>
      <c r="NGV34" s="345"/>
      <c r="NGW34" s="345"/>
      <c r="NGX34" s="345"/>
      <c r="NGY34" s="345"/>
      <c r="NGZ34" s="345"/>
      <c r="NHA34" s="345"/>
      <c r="NHB34" s="345"/>
      <c r="NHC34" s="345"/>
      <c r="NHD34" s="345"/>
      <c r="NHE34" s="345"/>
      <c r="NHF34" s="345"/>
      <c r="NHG34" s="345"/>
      <c r="NHH34" s="345"/>
      <c r="NHI34" s="345"/>
      <c r="NHJ34" s="345"/>
      <c r="NHK34" s="345"/>
      <c r="NHL34" s="345"/>
      <c r="NHM34" s="345"/>
      <c r="NHN34" s="345"/>
      <c r="NHO34" s="345"/>
      <c r="NHP34" s="345"/>
      <c r="NHQ34" s="345"/>
      <c r="NHR34" s="345"/>
      <c r="NHS34" s="345"/>
      <c r="NHT34" s="345"/>
      <c r="NHU34" s="345"/>
      <c r="NHV34" s="345"/>
      <c r="NHW34" s="345"/>
      <c r="NHX34" s="345"/>
      <c r="NHY34" s="345"/>
      <c r="NHZ34" s="345"/>
      <c r="NIA34" s="345"/>
      <c r="NIB34" s="345"/>
      <c r="NIC34" s="345"/>
      <c r="NID34" s="345"/>
      <c r="NIE34" s="345"/>
      <c r="NIF34" s="345"/>
      <c r="NIG34" s="345"/>
      <c r="NIH34" s="345"/>
      <c r="NII34" s="345"/>
      <c r="NIJ34" s="345"/>
      <c r="NIK34" s="345"/>
      <c r="NIL34" s="345"/>
      <c r="NIM34" s="345"/>
      <c r="NIN34" s="345"/>
      <c r="NIO34" s="345"/>
      <c r="NIP34" s="345"/>
      <c r="NIQ34" s="345"/>
      <c r="NIR34" s="345"/>
      <c r="NIS34" s="345"/>
      <c r="NIT34" s="345"/>
      <c r="NIU34" s="345"/>
      <c r="NIV34" s="345"/>
      <c r="NIW34" s="345"/>
      <c r="NIX34" s="345"/>
      <c r="NIY34" s="345"/>
      <c r="NIZ34" s="345"/>
      <c r="NJA34" s="345"/>
      <c r="NJB34" s="345"/>
      <c r="NJC34" s="345"/>
      <c r="NJD34" s="345"/>
      <c r="NJE34" s="345"/>
      <c r="NJF34" s="345"/>
      <c r="NJG34" s="345"/>
      <c r="NJH34" s="345"/>
      <c r="NJI34" s="345"/>
      <c r="NJJ34" s="345"/>
      <c r="NJK34" s="345"/>
      <c r="NJL34" s="345"/>
      <c r="NJM34" s="345"/>
      <c r="NJN34" s="345"/>
      <c r="NJO34" s="345"/>
      <c r="NJP34" s="345"/>
      <c r="NJQ34" s="345"/>
      <c r="NJR34" s="345"/>
      <c r="NJS34" s="345"/>
      <c r="NJT34" s="345"/>
      <c r="NJU34" s="345"/>
      <c r="NJV34" s="345"/>
      <c r="NJW34" s="345"/>
      <c r="NJX34" s="345"/>
      <c r="NJY34" s="345"/>
      <c r="NJZ34" s="345"/>
      <c r="NKA34" s="345"/>
      <c r="NKB34" s="345"/>
      <c r="NKC34" s="345"/>
      <c r="NKD34" s="345"/>
      <c r="NKE34" s="345"/>
      <c r="NKF34" s="345"/>
      <c r="NKG34" s="345"/>
      <c r="NKH34" s="345"/>
      <c r="NKI34" s="345"/>
      <c r="NKJ34" s="345"/>
      <c r="NKK34" s="345"/>
      <c r="NKL34" s="345"/>
      <c r="NKM34" s="345"/>
      <c r="NKN34" s="345"/>
      <c r="NKO34" s="345"/>
      <c r="NKP34" s="345"/>
      <c r="NKQ34" s="345"/>
      <c r="NKR34" s="345"/>
      <c r="NKS34" s="345"/>
      <c r="NKT34" s="345"/>
      <c r="NKU34" s="345"/>
      <c r="NKV34" s="345"/>
      <c r="NKW34" s="345"/>
      <c r="NKX34" s="345"/>
      <c r="NKY34" s="345"/>
      <c r="NKZ34" s="345"/>
      <c r="NLA34" s="345"/>
      <c r="NLB34" s="345"/>
      <c r="NLC34" s="345"/>
      <c r="NLD34" s="345"/>
      <c r="NLE34" s="345"/>
      <c r="NLF34" s="345"/>
      <c r="NLG34" s="345"/>
      <c r="NLH34" s="345"/>
      <c r="NLI34" s="345"/>
      <c r="NLJ34" s="345"/>
      <c r="NLK34" s="345"/>
      <c r="NLL34" s="345"/>
      <c r="NLM34" s="345"/>
      <c r="NLN34" s="345"/>
      <c r="NLO34" s="345"/>
      <c r="NLP34" s="345"/>
      <c r="NLQ34" s="345"/>
      <c r="NLR34" s="345"/>
      <c r="NLS34" s="345"/>
      <c r="NLT34" s="345"/>
      <c r="NLU34" s="345"/>
      <c r="NLV34" s="345"/>
      <c r="NLW34" s="345"/>
      <c r="NLX34" s="345"/>
      <c r="NLY34" s="345"/>
      <c r="NLZ34" s="345"/>
      <c r="NMA34" s="345"/>
      <c r="NMB34" s="345"/>
      <c r="NMC34" s="345"/>
      <c r="NMD34" s="345"/>
      <c r="NME34" s="345"/>
      <c r="NMF34" s="345"/>
      <c r="NMG34" s="345"/>
      <c r="NMH34" s="345"/>
      <c r="NMI34" s="345"/>
      <c r="NMJ34" s="345"/>
      <c r="NMK34" s="345"/>
      <c r="NML34" s="345"/>
      <c r="NMM34" s="345"/>
      <c r="NMN34" s="345"/>
      <c r="NMO34" s="345"/>
      <c r="NMP34" s="345"/>
      <c r="NMQ34" s="345"/>
      <c r="NMR34" s="345"/>
      <c r="NMS34" s="345"/>
      <c r="NMT34" s="345"/>
      <c r="NMU34" s="345"/>
      <c r="NMV34" s="345"/>
      <c r="NMW34" s="345"/>
      <c r="NMX34" s="345"/>
      <c r="NMY34" s="345"/>
      <c r="NMZ34" s="345"/>
      <c r="NNA34" s="345"/>
      <c r="NNB34" s="345"/>
      <c r="NNC34" s="345"/>
      <c r="NND34" s="345"/>
      <c r="NNE34" s="345"/>
      <c r="NNF34" s="345"/>
      <c r="NNG34" s="345"/>
      <c r="NNH34" s="345"/>
      <c r="NNI34" s="345"/>
      <c r="NNJ34" s="345"/>
      <c r="NNK34" s="345"/>
      <c r="NNL34" s="345"/>
      <c r="NNM34" s="345"/>
      <c r="NNN34" s="345"/>
      <c r="NNO34" s="345"/>
      <c r="NNP34" s="345"/>
      <c r="NNQ34" s="345"/>
      <c r="NNR34" s="345"/>
      <c r="NNS34" s="345"/>
      <c r="NNT34" s="345"/>
      <c r="NNU34" s="345"/>
      <c r="NNV34" s="345"/>
      <c r="NNW34" s="345"/>
      <c r="NNX34" s="345"/>
      <c r="NNY34" s="345"/>
      <c r="NNZ34" s="345"/>
      <c r="NOA34" s="345"/>
      <c r="NOB34" s="345"/>
      <c r="NOC34" s="345"/>
      <c r="NOD34" s="345"/>
      <c r="NOE34" s="345"/>
      <c r="NOF34" s="345"/>
      <c r="NOG34" s="345"/>
      <c r="NOH34" s="345"/>
      <c r="NOI34" s="345"/>
      <c r="NOJ34" s="345"/>
      <c r="NOK34" s="345"/>
      <c r="NOL34" s="345"/>
      <c r="NOM34" s="345"/>
      <c r="NON34" s="345"/>
      <c r="NOO34" s="345"/>
      <c r="NOP34" s="345"/>
      <c r="NOQ34" s="345"/>
      <c r="NOR34" s="345"/>
      <c r="NOS34" s="345"/>
      <c r="NOT34" s="345"/>
      <c r="NOU34" s="345"/>
      <c r="NOV34" s="345"/>
      <c r="NOW34" s="345"/>
      <c r="NOX34" s="345"/>
      <c r="NOY34" s="345"/>
      <c r="NOZ34" s="345"/>
      <c r="NPA34" s="345"/>
      <c r="NPB34" s="345"/>
      <c r="NPC34" s="345"/>
      <c r="NPD34" s="345"/>
      <c r="NPE34" s="345"/>
      <c r="NPF34" s="345"/>
      <c r="NPG34" s="345"/>
      <c r="NPH34" s="345"/>
      <c r="NPI34" s="345"/>
      <c r="NPJ34" s="345"/>
      <c r="NPK34" s="345"/>
      <c r="NPL34" s="345"/>
      <c r="NPM34" s="345"/>
      <c r="NPN34" s="345"/>
      <c r="NPO34" s="345"/>
      <c r="NPP34" s="345"/>
      <c r="NPQ34" s="345"/>
      <c r="NPR34" s="345"/>
      <c r="NPS34" s="345"/>
      <c r="NPT34" s="345"/>
      <c r="NPU34" s="345"/>
      <c r="NPV34" s="345"/>
      <c r="NPW34" s="345"/>
      <c r="NPX34" s="345"/>
      <c r="NPY34" s="345"/>
      <c r="NPZ34" s="345"/>
      <c r="NQA34" s="345"/>
      <c r="NQB34" s="345"/>
      <c r="NQC34" s="345"/>
      <c r="NQD34" s="345"/>
      <c r="NQE34" s="345"/>
      <c r="NQF34" s="345"/>
      <c r="NQG34" s="345"/>
      <c r="NQH34" s="345"/>
      <c r="NQI34" s="345"/>
      <c r="NQJ34" s="345"/>
      <c r="NQK34" s="345"/>
      <c r="NQL34" s="345"/>
      <c r="NQM34" s="345"/>
      <c r="NQN34" s="345"/>
      <c r="NQO34" s="345"/>
      <c r="NQP34" s="345"/>
      <c r="NQQ34" s="345"/>
      <c r="NQR34" s="345"/>
      <c r="NQS34" s="345"/>
      <c r="NQT34" s="345"/>
      <c r="NQU34" s="345"/>
      <c r="NQV34" s="345"/>
      <c r="NQW34" s="345"/>
      <c r="NQX34" s="345"/>
      <c r="NQY34" s="345"/>
      <c r="NQZ34" s="345"/>
      <c r="NRA34" s="345"/>
      <c r="NRB34" s="345"/>
      <c r="NRC34" s="345"/>
      <c r="NRD34" s="345"/>
      <c r="NRE34" s="345"/>
      <c r="NRF34" s="345"/>
      <c r="NRG34" s="345"/>
      <c r="NRH34" s="345"/>
      <c r="NRI34" s="345"/>
      <c r="NRJ34" s="345"/>
      <c r="NRK34" s="345"/>
      <c r="NRL34" s="345"/>
      <c r="NRM34" s="345"/>
      <c r="NRN34" s="345"/>
      <c r="NRO34" s="345"/>
      <c r="NRP34" s="345"/>
      <c r="NRQ34" s="345"/>
      <c r="NRR34" s="345"/>
      <c r="NRS34" s="345"/>
      <c r="NRT34" s="345"/>
      <c r="NRU34" s="345"/>
      <c r="NRV34" s="345"/>
      <c r="NRW34" s="345"/>
      <c r="NRX34" s="345"/>
      <c r="NRY34" s="345"/>
      <c r="NRZ34" s="345"/>
      <c r="NSA34" s="345"/>
      <c r="NSB34" s="345"/>
      <c r="NSC34" s="345"/>
      <c r="NSD34" s="345"/>
      <c r="NSE34" s="345"/>
      <c r="NSF34" s="345"/>
      <c r="NSG34" s="345"/>
      <c r="NSH34" s="345"/>
      <c r="NSI34" s="345"/>
      <c r="NSJ34" s="345"/>
      <c r="NSK34" s="345"/>
      <c r="NSL34" s="345"/>
      <c r="NSM34" s="345"/>
      <c r="NSN34" s="345"/>
      <c r="NSO34" s="345"/>
      <c r="NSP34" s="345"/>
      <c r="NSQ34" s="345"/>
      <c r="NSR34" s="345"/>
      <c r="NSS34" s="345"/>
      <c r="NST34" s="345"/>
      <c r="NSU34" s="345"/>
      <c r="NSV34" s="345"/>
      <c r="NSW34" s="345"/>
      <c r="NSX34" s="345"/>
      <c r="NSY34" s="345"/>
      <c r="NSZ34" s="345"/>
      <c r="NTA34" s="345"/>
      <c r="NTB34" s="345"/>
      <c r="NTC34" s="345"/>
      <c r="NTD34" s="345"/>
      <c r="NTE34" s="345"/>
      <c r="NTF34" s="345"/>
      <c r="NTG34" s="345"/>
      <c r="NTH34" s="345"/>
      <c r="NTI34" s="345"/>
      <c r="NTJ34" s="345"/>
      <c r="NTK34" s="345"/>
      <c r="NTL34" s="345"/>
      <c r="NTM34" s="345"/>
      <c r="NTN34" s="345"/>
      <c r="NTO34" s="345"/>
      <c r="NTP34" s="345"/>
      <c r="NTQ34" s="345"/>
      <c r="NTR34" s="345"/>
      <c r="NTS34" s="345"/>
      <c r="NTT34" s="345"/>
      <c r="NTU34" s="345"/>
      <c r="NTV34" s="345"/>
      <c r="NTW34" s="345"/>
      <c r="NTX34" s="345"/>
      <c r="NTY34" s="345"/>
      <c r="NTZ34" s="345"/>
      <c r="NUA34" s="345"/>
      <c r="NUB34" s="345"/>
      <c r="NUC34" s="345"/>
      <c r="NUD34" s="345"/>
      <c r="NUE34" s="345"/>
      <c r="NUF34" s="345"/>
      <c r="NUG34" s="345"/>
      <c r="NUH34" s="345"/>
      <c r="NUI34" s="345"/>
      <c r="NUJ34" s="345"/>
      <c r="NUK34" s="345"/>
      <c r="NUL34" s="345"/>
      <c r="NUM34" s="345"/>
      <c r="NUN34" s="345"/>
      <c r="NUO34" s="345"/>
      <c r="NUP34" s="345"/>
      <c r="NUQ34" s="345"/>
      <c r="NUR34" s="345"/>
      <c r="NUS34" s="345"/>
      <c r="NUT34" s="345"/>
      <c r="NUU34" s="345"/>
      <c r="NUV34" s="345"/>
      <c r="NUW34" s="345"/>
      <c r="NUX34" s="345"/>
      <c r="NUY34" s="345"/>
      <c r="NUZ34" s="345"/>
      <c r="NVA34" s="345"/>
      <c r="NVB34" s="345"/>
      <c r="NVC34" s="345"/>
      <c r="NVD34" s="345"/>
      <c r="NVE34" s="345"/>
      <c r="NVF34" s="345"/>
      <c r="NVG34" s="345"/>
      <c r="NVH34" s="345"/>
      <c r="NVI34" s="345"/>
      <c r="NVJ34" s="345"/>
      <c r="NVK34" s="345"/>
      <c r="NVL34" s="345"/>
      <c r="NVM34" s="345"/>
      <c r="NVN34" s="345"/>
      <c r="NVO34" s="345"/>
      <c r="NVP34" s="345"/>
      <c r="NVQ34" s="345"/>
      <c r="NVR34" s="345"/>
      <c r="NVS34" s="345"/>
      <c r="NVT34" s="345"/>
      <c r="NVU34" s="345"/>
      <c r="NVV34" s="345"/>
      <c r="NVW34" s="345"/>
      <c r="NVX34" s="345"/>
      <c r="NVY34" s="345"/>
      <c r="NVZ34" s="345"/>
      <c r="NWA34" s="345"/>
      <c r="NWB34" s="345"/>
      <c r="NWC34" s="345"/>
      <c r="NWD34" s="345"/>
      <c r="NWE34" s="345"/>
      <c r="NWF34" s="345"/>
      <c r="NWG34" s="345"/>
      <c r="NWH34" s="345"/>
      <c r="NWI34" s="345"/>
      <c r="NWJ34" s="345"/>
      <c r="NWK34" s="345"/>
      <c r="NWL34" s="345"/>
      <c r="NWM34" s="345"/>
      <c r="NWN34" s="345"/>
      <c r="NWO34" s="345"/>
      <c r="NWP34" s="345"/>
      <c r="NWQ34" s="345"/>
      <c r="NWR34" s="345"/>
      <c r="NWS34" s="345"/>
      <c r="NWT34" s="345"/>
      <c r="NWU34" s="345"/>
      <c r="NWV34" s="345"/>
      <c r="NWW34" s="345"/>
      <c r="NWX34" s="345"/>
      <c r="NWY34" s="345"/>
      <c r="NWZ34" s="345"/>
      <c r="NXA34" s="345"/>
      <c r="NXB34" s="345"/>
      <c r="NXC34" s="345"/>
      <c r="NXD34" s="345"/>
      <c r="NXE34" s="345"/>
      <c r="NXF34" s="345"/>
      <c r="NXG34" s="345"/>
      <c r="NXH34" s="345"/>
      <c r="NXI34" s="345"/>
      <c r="NXJ34" s="345"/>
      <c r="NXK34" s="345"/>
      <c r="NXL34" s="345"/>
      <c r="NXM34" s="345"/>
      <c r="NXN34" s="345"/>
      <c r="NXO34" s="345"/>
      <c r="NXP34" s="345"/>
      <c r="NXQ34" s="345"/>
      <c r="NXR34" s="345"/>
      <c r="NXS34" s="345"/>
      <c r="NXT34" s="345"/>
      <c r="NXU34" s="345"/>
      <c r="NXV34" s="345"/>
      <c r="NXW34" s="345"/>
      <c r="NXX34" s="345"/>
      <c r="NXY34" s="345"/>
      <c r="NXZ34" s="345"/>
      <c r="NYA34" s="345"/>
      <c r="NYB34" s="345"/>
      <c r="NYC34" s="345"/>
      <c r="NYD34" s="345"/>
      <c r="NYE34" s="345"/>
      <c r="NYF34" s="345"/>
      <c r="NYG34" s="345"/>
      <c r="NYH34" s="345"/>
      <c r="NYI34" s="345"/>
      <c r="NYJ34" s="345"/>
      <c r="NYK34" s="345"/>
      <c r="NYL34" s="345"/>
      <c r="NYM34" s="345"/>
      <c r="NYN34" s="345"/>
      <c r="NYO34" s="345"/>
      <c r="NYP34" s="345"/>
      <c r="NYQ34" s="345"/>
      <c r="NYR34" s="345"/>
      <c r="NYS34" s="345"/>
      <c r="NYT34" s="345"/>
      <c r="NYU34" s="345"/>
      <c r="NYV34" s="345"/>
      <c r="NYW34" s="345"/>
      <c r="NYX34" s="345"/>
      <c r="NYY34" s="345"/>
      <c r="NYZ34" s="345"/>
      <c r="NZA34" s="345"/>
      <c r="NZB34" s="345"/>
      <c r="NZC34" s="345"/>
      <c r="NZD34" s="345"/>
      <c r="NZE34" s="345"/>
      <c r="NZF34" s="345"/>
      <c r="NZG34" s="345"/>
      <c r="NZH34" s="345"/>
      <c r="NZI34" s="345"/>
      <c r="NZJ34" s="345"/>
      <c r="NZK34" s="345"/>
      <c r="NZL34" s="345"/>
      <c r="NZM34" s="345"/>
      <c r="NZN34" s="345"/>
      <c r="NZO34" s="345"/>
      <c r="NZP34" s="345"/>
      <c r="NZQ34" s="345"/>
      <c r="NZR34" s="345"/>
      <c r="NZS34" s="345"/>
      <c r="NZT34" s="345"/>
      <c r="NZU34" s="345"/>
      <c r="NZV34" s="345"/>
      <c r="NZW34" s="345"/>
      <c r="NZX34" s="345"/>
      <c r="NZY34" s="345"/>
      <c r="NZZ34" s="345"/>
      <c r="OAA34" s="345"/>
      <c r="OAB34" s="345"/>
      <c r="OAC34" s="345"/>
      <c r="OAD34" s="345"/>
      <c r="OAE34" s="345"/>
      <c r="OAF34" s="345"/>
      <c r="OAG34" s="345"/>
      <c r="OAH34" s="345"/>
      <c r="OAI34" s="345"/>
      <c r="OAJ34" s="345"/>
      <c r="OAK34" s="345"/>
      <c r="OAL34" s="345"/>
      <c r="OAM34" s="345"/>
      <c r="OAN34" s="345"/>
      <c r="OAO34" s="345"/>
      <c r="OAP34" s="345"/>
      <c r="OAQ34" s="345"/>
      <c r="OAR34" s="345"/>
      <c r="OAS34" s="345"/>
      <c r="OAT34" s="345"/>
      <c r="OAU34" s="345"/>
      <c r="OAV34" s="345"/>
      <c r="OAW34" s="345"/>
      <c r="OAX34" s="345"/>
      <c r="OAY34" s="345"/>
      <c r="OAZ34" s="345"/>
      <c r="OBA34" s="345"/>
      <c r="OBB34" s="345"/>
      <c r="OBC34" s="345"/>
      <c r="OBD34" s="345"/>
      <c r="OBE34" s="345"/>
      <c r="OBF34" s="345"/>
      <c r="OBG34" s="345"/>
      <c r="OBH34" s="345"/>
      <c r="OBI34" s="345"/>
      <c r="OBJ34" s="345"/>
      <c r="OBK34" s="345"/>
      <c r="OBL34" s="345"/>
      <c r="OBM34" s="345"/>
      <c r="OBN34" s="345"/>
      <c r="OBO34" s="345"/>
      <c r="OBP34" s="345"/>
      <c r="OBQ34" s="345"/>
      <c r="OBR34" s="345"/>
      <c r="OBS34" s="345"/>
      <c r="OBT34" s="345"/>
      <c r="OBU34" s="345"/>
      <c r="OBV34" s="345"/>
      <c r="OBW34" s="345"/>
      <c r="OBX34" s="345"/>
      <c r="OBY34" s="345"/>
      <c r="OBZ34" s="345"/>
      <c r="OCA34" s="345"/>
      <c r="OCB34" s="345"/>
      <c r="OCC34" s="345"/>
      <c r="OCD34" s="345"/>
      <c r="OCE34" s="345"/>
      <c r="OCF34" s="345"/>
      <c r="OCG34" s="345"/>
      <c r="OCH34" s="345"/>
      <c r="OCI34" s="345"/>
      <c r="OCJ34" s="345"/>
      <c r="OCK34" s="345"/>
      <c r="OCL34" s="345"/>
      <c r="OCM34" s="345"/>
      <c r="OCN34" s="345"/>
      <c r="OCO34" s="345"/>
      <c r="OCP34" s="345"/>
      <c r="OCQ34" s="345"/>
      <c r="OCR34" s="345"/>
      <c r="OCS34" s="345"/>
      <c r="OCT34" s="345"/>
      <c r="OCU34" s="345"/>
      <c r="OCV34" s="345"/>
      <c r="OCW34" s="345"/>
      <c r="OCX34" s="345"/>
      <c r="OCY34" s="345"/>
      <c r="OCZ34" s="345"/>
      <c r="ODA34" s="345"/>
      <c r="ODB34" s="345"/>
      <c r="ODC34" s="345"/>
      <c r="ODD34" s="345"/>
      <c r="ODE34" s="345"/>
      <c r="ODF34" s="345"/>
      <c r="ODG34" s="345"/>
      <c r="ODH34" s="345"/>
      <c r="ODI34" s="345"/>
      <c r="ODJ34" s="345"/>
      <c r="ODK34" s="345"/>
      <c r="ODL34" s="345"/>
      <c r="ODM34" s="345"/>
      <c r="ODN34" s="345"/>
      <c r="ODO34" s="345"/>
      <c r="ODP34" s="345"/>
      <c r="ODQ34" s="345"/>
      <c r="ODR34" s="345"/>
      <c r="ODS34" s="345"/>
      <c r="ODT34" s="345"/>
      <c r="ODU34" s="345"/>
      <c r="ODV34" s="345"/>
      <c r="ODW34" s="345"/>
      <c r="ODX34" s="345"/>
      <c r="ODY34" s="345"/>
      <c r="ODZ34" s="345"/>
      <c r="OEA34" s="345"/>
      <c r="OEB34" s="345"/>
      <c r="OEC34" s="345"/>
      <c r="OED34" s="345"/>
      <c r="OEE34" s="345"/>
      <c r="OEF34" s="345"/>
      <c r="OEG34" s="345"/>
      <c r="OEH34" s="345"/>
      <c r="OEI34" s="345"/>
      <c r="OEJ34" s="345"/>
      <c r="OEK34" s="345"/>
      <c r="OEL34" s="345"/>
      <c r="OEM34" s="345"/>
      <c r="OEN34" s="345"/>
      <c r="OEO34" s="345"/>
      <c r="OEP34" s="345"/>
      <c r="OEQ34" s="345"/>
      <c r="OER34" s="345"/>
      <c r="OES34" s="345"/>
      <c r="OET34" s="345"/>
      <c r="OEU34" s="345"/>
      <c r="OEV34" s="345"/>
      <c r="OEW34" s="345"/>
      <c r="OEX34" s="345"/>
      <c r="OEY34" s="345"/>
      <c r="OEZ34" s="345"/>
      <c r="OFA34" s="345"/>
      <c r="OFB34" s="345"/>
      <c r="OFC34" s="345"/>
      <c r="OFD34" s="345"/>
      <c r="OFE34" s="345"/>
      <c r="OFF34" s="345"/>
      <c r="OFG34" s="345"/>
      <c r="OFH34" s="345"/>
      <c r="OFI34" s="345"/>
      <c r="OFJ34" s="345"/>
      <c r="OFK34" s="345"/>
      <c r="OFL34" s="345"/>
      <c r="OFM34" s="345"/>
      <c r="OFN34" s="345"/>
      <c r="OFO34" s="345"/>
      <c r="OFP34" s="345"/>
      <c r="OFQ34" s="345"/>
      <c r="OFR34" s="345"/>
      <c r="OFS34" s="345"/>
      <c r="OFT34" s="345"/>
      <c r="OFU34" s="345"/>
      <c r="OFV34" s="345"/>
      <c r="OFW34" s="345"/>
      <c r="OFX34" s="345"/>
      <c r="OFY34" s="345"/>
      <c r="OFZ34" s="345"/>
      <c r="OGA34" s="345"/>
      <c r="OGB34" s="345"/>
      <c r="OGC34" s="345"/>
      <c r="OGD34" s="345"/>
      <c r="OGE34" s="345"/>
      <c r="OGF34" s="345"/>
      <c r="OGG34" s="345"/>
      <c r="OGH34" s="345"/>
      <c r="OGI34" s="345"/>
      <c r="OGJ34" s="345"/>
      <c r="OGK34" s="345"/>
      <c r="OGL34" s="345"/>
      <c r="OGM34" s="345"/>
      <c r="OGN34" s="345"/>
      <c r="OGO34" s="345"/>
      <c r="OGP34" s="345"/>
      <c r="OGQ34" s="345"/>
      <c r="OGR34" s="345"/>
      <c r="OGS34" s="345"/>
      <c r="OGT34" s="345"/>
      <c r="OGU34" s="345"/>
      <c r="OGV34" s="345"/>
      <c r="OGW34" s="345"/>
      <c r="OGX34" s="345"/>
      <c r="OGY34" s="345"/>
      <c r="OGZ34" s="345"/>
      <c r="OHA34" s="345"/>
      <c r="OHB34" s="345"/>
      <c r="OHC34" s="345"/>
      <c r="OHD34" s="345"/>
      <c r="OHE34" s="345"/>
      <c r="OHF34" s="345"/>
      <c r="OHG34" s="345"/>
      <c r="OHH34" s="345"/>
      <c r="OHI34" s="345"/>
      <c r="OHJ34" s="345"/>
      <c r="OHK34" s="345"/>
      <c r="OHL34" s="345"/>
      <c r="OHM34" s="345"/>
      <c r="OHN34" s="345"/>
      <c r="OHO34" s="345"/>
      <c r="OHP34" s="345"/>
      <c r="OHQ34" s="345"/>
      <c r="OHR34" s="345"/>
      <c r="OHS34" s="345"/>
      <c r="OHT34" s="345"/>
      <c r="OHU34" s="345"/>
      <c r="OHV34" s="345"/>
      <c r="OHW34" s="345"/>
      <c r="OHX34" s="345"/>
      <c r="OHY34" s="345"/>
      <c r="OHZ34" s="345"/>
      <c r="OIA34" s="345"/>
      <c r="OIB34" s="345"/>
      <c r="OIC34" s="345"/>
      <c r="OID34" s="345"/>
      <c r="OIE34" s="345"/>
      <c r="OIF34" s="345"/>
      <c r="OIG34" s="345"/>
      <c r="OIH34" s="345"/>
      <c r="OII34" s="345"/>
      <c r="OIJ34" s="345"/>
      <c r="OIK34" s="345"/>
      <c r="OIL34" s="345"/>
      <c r="OIM34" s="345"/>
      <c r="OIN34" s="345"/>
      <c r="OIO34" s="345"/>
      <c r="OIP34" s="345"/>
      <c r="OIQ34" s="345"/>
      <c r="OIR34" s="345"/>
      <c r="OIS34" s="345"/>
      <c r="OIT34" s="345"/>
      <c r="OIU34" s="345"/>
      <c r="OIV34" s="345"/>
      <c r="OIW34" s="345"/>
      <c r="OIX34" s="345"/>
      <c r="OIY34" s="345"/>
      <c r="OIZ34" s="345"/>
      <c r="OJA34" s="345"/>
      <c r="OJB34" s="345"/>
      <c r="OJC34" s="345"/>
      <c r="OJD34" s="345"/>
      <c r="OJE34" s="345"/>
      <c r="OJF34" s="345"/>
      <c r="OJG34" s="345"/>
      <c r="OJH34" s="345"/>
      <c r="OJI34" s="345"/>
      <c r="OJJ34" s="345"/>
      <c r="OJK34" s="345"/>
      <c r="OJL34" s="345"/>
      <c r="OJM34" s="345"/>
      <c r="OJN34" s="345"/>
      <c r="OJO34" s="345"/>
      <c r="OJP34" s="345"/>
      <c r="OJQ34" s="345"/>
      <c r="OJR34" s="345"/>
      <c r="OJS34" s="345"/>
      <c r="OJT34" s="345"/>
      <c r="OJU34" s="345"/>
      <c r="OJV34" s="345"/>
      <c r="OJW34" s="345"/>
      <c r="OJX34" s="345"/>
      <c r="OJY34" s="345"/>
      <c r="OJZ34" s="345"/>
      <c r="OKA34" s="345"/>
      <c r="OKB34" s="345"/>
      <c r="OKC34" s="345"/>
      <c r="OKD34" s="345"/>
      <c r="OKE34" s="345"/>
      <c r="OKF34" s="345"/>
      <c r="OKG34" s="345"/>
      <c r="OKH34" s="345"/>
      <c r="OKI34" s="345"/>
      <c r="OKJ34" s="345"/>
      <c r="OKK34" s="345"/>
      <c r="OKL34" s="345"/>
      <c r="OKM34" s="345"/>
      <c r="OKN34" s="345"/>
      <c r="OKO34" s="345"/>
      <c r="OKP34" s="345"/>
      <c r="OKQ34" s="345"/>
      <c r="OKR34" s="345"/>
      <c r="OKS34" s="345"/>
      <c r="OKT34" s="345"/>
      <c r="OKU34" s="345"/>
      <c r="OKV34" s="345"/>
      <c r="OKW34" s="345"/>
      <c r="OKX34" s="345"/>
      <c r="OKY34" s="345"/>
      <c r="OKZ34" s="345"/>
      <c r="OLA34" s="345"/>
      <c r="OLB34" s="345"/>
      <c r="OLC34" s="345"/>
      <c r="OLD34" s="345"/>
      <c r="OLE34" s="345"/>
      <c r="OLF34" s="345"/>
      <c r="OLG34" s="345"/>
      <c r="OLH34" s="345"/>
      <c r="OLI34" s="345"/>
      <c r="OLJ34" s="345"/>
      <c r="OLK34" s="345"/>
      <c r="OLL34" s="345"/>
      <c r="OLM34" s="345"/>
      <c r="OLN34" s="345"/>
      <c r="OLO34" s="345"/>
      <c r="OLP34" s="345"/>
      <c r="OLQ34" s="345"/>
      <c r="OLR34" s="345"/>
      <c r="OLS34" s="345"/>
      <c r="OLT34" s="345"/>
      <c r="OLU34" s="345"/>
      <c r="OLV34" s="345"/>
      <c r="OLW34" s="345"/>
      <c r="OLX34" s="345"/>
      <c r="OLY34" s="345"/>
      <c r="OLZ34" s="345"/>
      <c r="OMA34" s="345"/>
      <c r="OMB34" s="345"/>
      <c r="OMC34" s="345"/>
      <c r="OMD34" s="345"/>
      <c r="OME34" s="345"/>
      <c r="OMF34" s="345"/>
      <c r="OMG34" s="345"/>
      <c r="OMH34" s="345"/>
      <c r="OMI34" s="345"/>
      <c r="OMJ34" s="345"/>
      <c r="OMK34" s="345"/>
      <c r="OML34" s="345"/>
      <c r="OMM34" s="345"/>
      <c r="OMN34" s="345"/>
      <c r="OMO34" s="345"/>
      <c r="OMP34" s="345"/>
      <c r="OMQ34" s="345"/>
      <c r="OMR34" s="345"/>
      <c r="OMS34" s="345"/>
      <c r="OMT34" s="345"/>
      <c r="OMU34" s="345"/>
      <c r="OMV34" s="345"/>
      <c r="OMW34" s="345"/>
      <c r="OMX34" s="345"/>
      <c r="OMY34" s="345"/>
      <c r="OMZ34" s="345"/>
      <c r="ONA34" s="345"/>
      <c r="ONB34" s="345"/>
      <c r="ONC34" s="345"/>
      <c r="OND34" s="345"/>
      <c r="ONE34" s="345"/>
      <c r="ONF34" s="345"/>
      <c r="ONG34" s="345"/>
      <c r="ONH34" s="345"/>
      <c r="ONI34" s="345"/>
      <c r="ONJ34" s="345"/>
      <c r="ONK34" s="345"/>
      <c r="ONL34" s="345"/>
      <c r="ONM34" s="345"/>
      <c r="ONN34" s="345"/>
      <c r="ONO34" s="345"/>
      <c r="ONP34" s="345"/>
      <c r="ONQ34" s="345"/>
      <c r="ONR34" s="345"/>
      <c r="ONS34" s="345"/>
      <c r="ONT34" s="345"/>
      <c r="ONU34" s="345"/>
      <c r="ONV34" s="345"/>
      <c r="ONW34" s="345"/>
      <c r="ONX34" s="345"/>
      <c r="ONY34" s="345"/>
      <c r="ONZ34" s="345"/>
      <c r="OOA34" s="345"/>
      <c r="OOB34" s="345"/>
      <c r="OOC34" s="345"/>
      <c r="OOD34" s="345"/>
      <c r="OOE34" s="345"/>
      <c r="OOF34" s="345"/>
      <c r="OOG34" s="345"/>
      <c r="OOH34" s="345"/>
      <c r="OOI34" s="345"/>
      <c r="OOJ34" s="345"/>
      <c r="OOK34" s="345"/>
      <c r="OOL34" s="345"/>
      <c r="OOM34" s="345"/>
      <c r="OON34" s="345"/>
      <c r="OOO34" s="345"/>
      <c r="OOP34" s="345"/>
      <c r="OOQ34" s="345"/>
      <c r="OOR34" s="345"/>
      <c r="OOS34" s="345"/>
      <c r="OOT34" s="345"/>
      <c r="OOU34" s="345"/>
      <c r="OOV34" s="345"/>
      <c r="OOW34" s="345"/>
      <c r="OOX34" s="345"/>
      <c r="OOY34" s="345"/>
      <c r="OOZ34" s="345"/>
      <c r="OPA34" s="345"/>
      <c r="OPB34" s="345"/>
      <c r="OPC34" s="345"/>
      <c r="OPD34" s="345"/>
      <c r="OPE34" s="345"/>
      <c r="OPF34" s="345"/>
      <c r="OPG34" s="345"/>
      <c r="OPH34" s="345"/>
      <c r="OPI34" s="345"/>
      <c r="OPJ34" s="345"/>
      <c r="OPK34" s="345"/>
      <c r="OPL34" s="345"/>
      <c r="OPM34" s="345"/>
      <c r="OPN34" s="345"/>
      <c r="OPO34" s="345"/>
      <c r="OPP34" s="345"/>
      <c r="OPQ34" s="345"/>
      <c r="OPR34" s="345"/>
      <c r="OPS34" s="345"/>
      <c r="OPT34" s="345"/>
      <c r="OPU34" s="345"/>
      <c r="OPV34" s="345"/>
      <c r="OPW34" s="345"/>
      <c r="OPX34" s="345"/>
      <c r="OPY34" s="345"/>
      <c r="OPZ34" s="345"/>
      <c r="OQA34" s="345"/>
      <c r="OQB34" s="345"/>
      <c r="OQC34" s="345"/>
      <c r="OQD34" s="345"/>
      <c r="OQE34" s="345"/>
      <c r="OQF34" s="345"/>
      <c r="OQG34" s="345"/>
      <c r="OQH34" s="345"/>
      <c r="OQI34" s="345"/>
      <c r="OQJ34" s="345"/>
      <c r="OQK34" s="345"/>
      <c r="OQL34" s="345"/>
      <c r="OQM34" s="345"/>
      <c r="OQN34" s="345"/>
      <c r="OQO34" s="345"/>
      <c r="OQP34" s="345"/>
      <c r="OQQ34" s="345"/>
      <c r="OQR34" s="345"/>
      <c r="OQS34" s="345"/>
      <c r="OQT34" s="345"/>
      <c r="OQU34" s="345"/>
      <c r="OQV34" s="345"/>
      <c r="OQW34" s="345"/>
      <c r="OQX34" s="345"/>
      <c r="OQY34" s="345"/>
      <c r="OQZ34" s="345"/>
      <c r="ORA34" s="345"/>
      <c r="ORB34" s="345"/>
      <c r="ORC34" s="345"/>
      <c r="ORD34" s="345"/>
      <c r="ORE34" s="345"/>
      <c r="ORF34" s="345"/>
      <c r="ORG34" s="345"/>
      <c r="ORH34" s="345"/>
      <c r="ORI34" s="345"/>
      <c r="ORJ34" s="345"/>
      <c r="ORK34" s="345"/>
      <c r="ORL34" s="345"/>
      <c r="ORM34" s="345"/>
      <c r="ORN34" s="345"/>
      <c r="ORO34" s="345"/>
      <c r="ORP34" s="345"/>
      <c r="ORQ34" s="345"/>
      <c r="ORR34" s="345"/>
      <c r="ORS34" s="345"/>
      <c r="ORT34" s="345"/>
      <c r="ORU34" s="345"/>
      <c r="ORV34" s="345"/>
      <c r="ORW34" s="345"/>
      <c r="ORX34" s="345"/>
      <c r="ORY34" s="345"/>
      <c r="ORZ34" s="345"/>
      <c r="OSA34" s="345"/>
      <c r="OSB34" s="345"/>
      <c r="OSC34" s="345"/>
      <c r="OSD34" s="345"/>
      <c r="OSE34" s="345"/>
      <c r="OSF34" s="345"/>
      <c r="OSG34" s="345"/>
      <c r="OSH34" s="345"/>
      <c r="OSI34" s="345"/>
      <c r="OSJ34" s="345"/>
      <c r="OSK34" s="345"/>
      <c r="OSL34" s="345"/>
      <c r="OSM34" s="345"/>
      <c r="OSN34" s="345"/>
      <c r="OSO34" s="345"/>
      <c r="OSP34" s="345"/>
      <c r="OSQ34" s="345"/>
      <c r="OSR34" s="345"/>
      <c r="OSS34" s="345"/>
      <c r="OST34" s="345"/>
      <c r="OSU34" s="345"/>
      <c r="OSV34" s="345"/>
      <c r="OSW34" s="345"/>
      <c r="OSX34" s="345"/>
      <c r="OSY34" s="345"/>
      <c r="OSZ34" s="345"/>
      <c r="OTA34" s="345"/>
      <c r="OTB34" s="345"/>
      <c r="OTC34" s="345"/>
      <c r="OTD34" s="345"/>
      <c r="OTE34" s="345"/>
      <c r="OTF34" s="345"/>
      <c r="OTG34" s="345"/>
      <c r="OTH34" s="345"/>
      <c r="OTI34" s="345"/>
      <c r="OTJ34" s="345"/>
      <c r="OTK34" s="345"/>
      <c r="OTL34" s="345"/>
      <c r="OTM34" s="345"/>
      <c r="OTN34" s="345"/>
      <c r="OTO34" s="345"/>
      <c r="OTP34" s="345"/>
      <c r="OTQ34" s="345"/>
      <c r="OTR34" s="345"/>
      <c r="OTS34" s="345"/>
      <c r="OTT34" s="345"/>
      <c r="OTU34" s="345"/>
      <c r="OTV34" s="345"/>
      <c r="OTW34" s="345"/>
      <c r="OTX34" s="345"/>
      <c r="OTY34" s="345"/>
      <c r="OTZ34" s="345"/>
      <c r="OUA34" s="345"/>
      <c r="OUB34" s="345"/>
      <c r="OUC34" s="345"/>
      <c r="OUD34" s="345"/>
      <c r="OUE34" s="345"/>
      <c r="OUF34" s="345"/>
      <c r="OUG34" s="345"/>
      <c r="OUH34" s="345"/>
      <c r="OUI34" s="345"/>
      <c r="OUJ34" s="345"/>
      <c r="OUK34" s="345"/>
      <c r="OUL34" s="345"/>
      <c r="OUM34" s="345"/>
      <c r="OUN34" s="345"/>
      <c r="OUO34" s="345"/>
      <c r="OUP34" s="345"/>
      <c r="OUQ34" s="345"/>
      <c r="OUR34" s="345"/>
      <c r="OUS34" s="345"/>
      <c r="OUT34" s="345"/>
      <c r="OUU34" s="345"/>
      <c r="OUV34" s="345"/>
      <c r="OUW34" s="345"/>
      <c r="OUX34" s="345"/>
      <c r="OUY34" s="345"/>
      <c r="OUZ34" s="345"/>
      <c r="OVA34" s="345"/>
      <c r="OVB34" s="345"/>
      <c r="OVC34" s="345"/>
      <c r="OVD34" s="345"/>
      <c r="OVE34" s="345"/>
      <c r="OVF34" s="345"/>
      <c r="OVG34" s="345"/>
      <c r="OVH34" s="345"/>
      <c r="OVI34" s="345"/>
      <c r="OVJ34" s="345"/>
      <c r="OVK34" s="345"/>
      <c r="OVL34" s="345"/>
      <c r="OVM34" s="345"/>
      <c r="OVN34" s="345"/>
      <c r="OVO34" s="345"/>
      <c r="OVP34" s="345"/>
      <c r="OVQ34" s="345"/>
      <c r="OVR34" s="345"/>
      <c r="OVS34" s="345"/>
      <c r="OVT34" s="345"/>
      <c r="OVU34" s="345"/>
      <c r="OVV34" s="345"/>
      <c r="OVW34" s="345"/>
      <c r="OVX34" s="345"/>
      <c r="OVY34" s="345"/>
      <c r="OVZ34" s="345"/>
      <c r="OWA34" s="345"/>
      <c r="OWB34" s="345"/>
      <c r="OWC34" s="345"/>
      <c r="OWD34" s="345"/>
      <c r="OWE34" s="345"/>
      <c r="OWF34" s="345"/>
      <c r="OWG34" s="345"/>
      <c r="OWH34" s="345"/>
      <c r="OWI34" s="345"/>
      <c r="OWJ34" s="345"/>
      <c r="OWK34" s="345"/>
      <c r="OWL34" s="345"/>
      <c r="OWM34" s="345"/>
      <c r="OWN34" s="345"/>
      <c r="OWO34" s="345"/>
      <c r="OWP34" s="345"/>
      <c r="OWQ34" s="345"/>
      <c r="OWR34" s="345"/>
      <c r="OWS34" s="345"/>
      <c r="OWT34" s="345"/>
      <c r="OWU34" s="345"/>
      <c r="OWV34" s="345"/>
      <c r="OWW34" s="345"/>
      <c r="OWX34" s="345"/>
      <c r="OWY34" s="345"/>
      <c r="OWZ34" s="345"/>
      <c r="OXA34" s="345"/>
      <c r="OXB34" s="345"/>
      <c r="OXC34" s="345"/>
      <c r="OXD34" s="345"/>
      <c r="OXE34" s="345"/>
      <c r="OXF34" s="345"/>
      <c r="OXG34" s="345"/>
      <c r="OXH34" s="345"/>
      <c r="OXI34" s="345"/>
      <c r="OXJ34" s="345"/>
      <c r="OXK34" s="345"/>
      <c r="OXL34" s="345"/>
      <c r="OXM34" s="345"/>
      <c r="OXN34" s="345"/>
      <c r="OXO34" s="345"/>
      <c r="OXP34" s="345"/>
      <c r="OXQ34" s="345"/>
      <c r="OXR34" s="345"/>
      <c r="OXS34" s="345"/>
      <c r="OXT34" s="345"/>
      <c r="OXU34" s="345"/>
      <c r="OXV34" s="345"/>
      <c r="OXW34" s="345"/>
      <c r="OXX34" s="345"/>
      <c r="OXY34" s="345"/>
      <c r="OXZ34" s="345"/>
      <c r="OYA34" s="345"/>
      <c r="OYB34" s="345"/>
      <c r="OYC34" s="345"/>
      <c r="OYD34" s="345"/>
      <c r="OYE34" s="345"/>
      <c r="OYF34" s="345"/>
      <c r="OYG34" s="345"/>
      <c r="OYH34" s="345"/>
      <c r="OYI34" s="345"/>
      <c r="OYJ34" s="345"/>
      <c r="OYK34" s="345"/>
      <c r="OYL34" s="345"/>
      <c r="OYM34" s="345"/>
      <c r="OYN34" s="345"/>
      <c r="OYO34" s="345"/>
      <c r="OYP34" s="345"/>
      <c r="OYQ34" s="345"/>
      <c r="OYR34" s="345"/>
      <c r="OYS34" s="345"/>
      <c r="OYT34" s="345"/>
      <c r="OYU34" s="345"/>
      <c r="OYV34" s="345"/>
      <c r="OYW34" s="345"/>
      <c r="OYX34" s="345"/>
      <c r="OYY34" s="345"/>
      <c r="OYZ34" s="345"/>
      <c r="OZA34" s="345"/>
      <c r="OZB34" s="345"/>
      <c r="OZC34" s="345"/>
      <c r="OZD34" s="345"/>
      <c r="OZE34" s="345"/>
      <c r="OZF34" s="345"/>
      <c r="OZG34" s="345"/>
      <c r="OZH34" s="345"/>
      <c r="OZI34" s="345"/>
      <c r="OZJ34" s="345"/>
      <c r="OZK34" s="345"/>
      <c r="OZL34" s="345"/>
      <c r="OZM34" s="345"/>
      <c r="OZN34" s="345"/>
      <c r="OZO34" s="345"/>
      <c r="OZP34" s="345"/>
      <c r="OZQ34" s="345"/>
      <c r="OZR34" s="345"/>
      <c r="OZS34" s="345"/>
      <c r="OZT34" s="345"/>
      <c r="OZU34" s="345"/>
      <c r="OZV34" s="345"/>
      <c r="OZW34" s="345"/>
      <c r="OZX34" s="345"/>
      <c r="OZY34" s="345"/>
      <c r="OZZ34" s="345"/>
      <c r="PAA34" s="345"/>
      <c r="PAB34" s="345"/>
      <c r="PAC34" s="345"/>
      <c r="PAD34" s="345"/>
      <c r="PAE34" s="345"/>
      <c r="PAF34" s="345"/>
      <c r="PAG34" s="345"/>
      <c r="PAH34" s="345"/>
      <c r="PAI34" s="345"/>
      <c r="PAJ34" s="345"/>
      <c r="PAK34" s="345"/>
      <c r="PAL34" s="345"/>
      <c r="PAM34" s="345"/>
      <c r="PAN34" s="345"/>
      <c r="PAO34" s="345"/>
      <c r="PAP34" s="345"/>
      <c r="PAQ34" s="345"/>
      <c r="PAR34" s="345"/>
      <c r="PAS34" s="345"/>
      <c r="PAT34" s="345"/>
      <c r="PAU34" s="345"/>
      <c r="PAV34" s="345"/>
      <c r="PAW34" s="345"/>
      <c r="PAX34" s="345"/>
      <c r="PAY34" s="345"/>
      <c r="PAZ34" s="345"/>
      <c r="PBA34" s="345"/>
      <c r="PBB34" s="345"/>
      <c r="PBC34" s="345"/>
      <c r="PBD34" s="345"/>
      <c r="PBE34" s="345"/>
      <c r="PBF34" s="345"/>
      <c r="PBG34" s="345"/>
      <c r="PBH34" s="345"/>
      <c r="PBI34" s="345"/>
      <c r="PBJ34" s="345"/>
      <c r="PBK34" s="345"/>
      <c r="PBL34" s="345"/>
      <c r="PBM34" s="345"/>
      <c r="PBN34" s="345"/>
      <c r="PBO34" s="345"/>
      <c r="PBP34" s="345"/>
      <c r="PBQ34" s="345"/>
      <c r="PBR34" s="345"/>
      <c r="PBS34" s="345"/>
      <c r="PBT34" s="345"/>
      <c r="PBU34" s="345"/>
      <c r="PBV34" s="345"/>
      <c r="PBW34" s="345"/>
      <c r="PBX34" s="345"/>
      <c r="PBY34" s="345"/>
      <c r="PBZ34" s="345"/>
      <c r="PCA34" s="345"/>
      <c r="PCB34" s="345"/>
      <c r="PCC34" s="345"/>
      <c r="PCD34" s="345"/>
      <c r="PCE34" s="345"/>
      <c r="PCF34" s="345"/>
      <c r="PCG34" s="345"/>
      <c r="PCH34" s="345"/>
      <c r="PCI34" s="345"/>
      <c r="PCJ34" s="345"/>
      <c r="PCK34" s="345"/>
      <c r="PCL34" s="345"/>
      <c r="PCM34" s="345"/>
      <c r="PCN34" s="345"/>
      <c r="PCO34" s="345"/>
      <c r="PCP34" s="345"/>
      <c r="PCQ34" s="345"/>
      <c r="PCR34" s="345"/>
      <c r="PCS34" s="345"/>
      <c r="PCT34" s="345"/>
      <c r="PCU34" s="345"/>
      <c r="PCV34" s="345"/>
      <c r="PCW34" s="345"/>
      <c r="PCX34" s="345"/>
      <c r="PCY34" s="345"/>
      <c r="PCZ34" s="345"/>
      <c r="PDA34" s="345"/>
      <c r="PDB34" s="345"/>
      <c r="PDC34" s="345"/>
      <c r="PDD34" s="345"/>
      <c r="PDE34" s="345"/>
      <c r="PDF34" s="345"/>
      <c r="PDG34" s="345"/>
      <c r="PDH34" s="345"/>
      <c r="PDI34" s="345"/>
      <c r="PDJ34" s="345"/>
      <c r="PDK34" s="345"/>
      <c r="PDL34" s="345"/>
      <c r="PDM34" s="345"/>
      <c r="PDN34" s="345"/>
      <c r="PDO34" s="345"/>
      <c r="PDP34" s="345"/>
      <c r="PDQ34" s="345"/>
      <c r="PDR34" s="345"/>
      <c r="PDS34" s="345"/>
      <c r="PDT34" s="345"/>
      <c r="PDU34" s="345"/>
      <c r="PDV34" s="345"/>
      <c r="PDW34" s="345"/>
      <c r="PDX34" s="345"/>
      <c r="PDY34" s="345"/>
      <c r="PDZ34" s="345"/>
      <c r="PEA34" s="345"/>
      <c r="PEB34" s="345"/>
      <c r="PEC34" s="345"/>
      <c r="PED34" s="345"/>
      <c r="PEE34" s="345"/>
      <c r="PEF34" s="345"/>
      <c r="PEG34" s="345"/>
      <c r="PEH34" s="345"/>
      <c r="PEI34" s="345"/>
      <c r="PEJ34" s="345"/>
      <c r="PEK34" s="345"/>
      <c r="PEL34" s="345"/>
      <c r="PEM34" s="345"/>
      <c r="PEN34" s="345"/>
      <c r="PEO34" s="345"/>
      <c r="PEP34" s="345"/>
      <c r="PEQ34" s="345"/>
      <c r="PER34" s="345"/>
      <c r="PES34" s="345"/>
      <c r="PET34" s="345"/>
      <c r="PEU34" s="345"/>
      <c r="PEV34" s="345"/>
      <c r="PEW34" s="345"/>
      <c r="PEX34" s="345"/>
      <c r="PEY34" s="345"/>
      <c r="PEZ34" s="345"/>
      <c r="PFA34" s="345"/>
      <c r="PFB34" s="345"/>
      <c r="PFC34" s="345"/>
      <c r="PFD34" s="345"/>
      <c r="PFE34" s="345"/>
      <c r="PFF34" s="345"/>
      <c r="PFG34" s="345"/>
      <c r="PFH34" s="345"/>
      <c r="PFI34" s="345"/>
      <c r="PFJ34" s="345"/>
      <c r="PFK34" s="345"/>
      <c r="PFL34" s="345"/>
      <c r="PFM34" s="345"/>
      <c r="PFN34" s="345"/>
      <c r="PFO34" s="345"/>
      <c r="PFP34" s="345"/>
      <c r="PFQ34" s="345"/>
      <c r="PFR34" s="345"/>
      <c r="PFS34" s="345"/>
      <c r="PFT34" s="345"/>
      <c r="PFU34" s="345"/>
      <c r="PFV34" s="345"/>
      <c r="PFW34" s="345"/>
      <c r="PFX34" s="345"/>
      <c r="PFY34" s="345"/>
      <c r="PFZ34" s="345"/>
      <c r="PGA34" s="345"/>
      <c r="PGB34" s="345"/>
      <c r="PGC34" s="345"/>
      <c r="PGD34" s="345"/>
      <c r="PGE34" s="345"/>
      <c r="PGF34" s="345"/>
      <c r="PGG34" s="345"/>
      <c r="PGH34" s="345"/>
      <c r="PGI34" s="345"/>
      <c r="PGJ34" s="345"/>
      <c r="PGK34" s="345"/>
      <c r="PGL34" s="345"/>
      <c r="PGM34" s="345"/>
      <c r="PGN34" s="345"/>
      <c r="PGO34" s="345"/>
      <c r="PGP34" s="345"/>
      <c r="PGQ34" s="345"/>
      <c r="PGR34" s="345"/>
      <c r="PGS34" s="345"/>
      <c r="PGT34" s="345"/>
      <c r="PGU34" s="345"/>
      <c r="PGV34" s="345"/>
      <c r="PGW34" s="345"/>
      <c r="PGX34" s="345"/>
      <c r="PGY34" s="345"/>
      <c r="PGZ34" s="345"/>
      <c r="PHA34" s="345"/>
      <c r="PHB34" s="345"/>
      <c r="PHC34" s="345"/>
      <c r="PHD34" s="345"/>
      <c r="PHE34" s="345"/>
      <c r="PHF34" s="345"/>
      <c r="PHG34" s="345"/>
      <c r="PHH34" s="345"/>
      <c r="PHI34" s="345"/>
      <c r="PHJ34" s="345"/>
      <c r="PHK34" s="345"/>
      <c r="PHL34" s="345"/>
      <c r="PHM34" s="345"/>
      <c r="PHN34" s="345"/>
      <c r="PHO34" s="345"/>
      <c r="PHP34" s="345"/>
      <c r="PHQ34" s="345"/>
      <c r="PHR34" s="345"/>
      <c r="PHS34" s="345"/>
      <c r="PHT34" s="345"/>
      <c r="PHU34" s="345"/>
      <c r="PHV34" s="345"/>
      <c r="PHW34" s="345"/>
      <c r="PHX34" s="345"/>
      <c r="PHY34" s="345"/>
      <c r="PHZ34" s="345"/>
      <c r="PIA34" s="345"/>
      <c r="PIB34" s="345"/>
      <c r="PIC34" s="345"/>
      <c r="PID34" s="345"/>
      <c r="PIE34" s="345"/>
      <c r="PIF34" s="345"/>
      <c r="PIG34" s="345"/>
      <c r="PIH34" s="345"/>
      <c r="PII34" s="345"/>
      <c r="PIJ34" s="345"/>
      <c r="PIK34" s="345"/>
      <c r="PIL34" s="345"/>
      <c r="PIM34" s="345"/>
      <c r="PIN34" s="345"/>
      <c r="PIO34" s="345"/>
      <c r="PIP34" s="345"/>
      <c r="PIQ34" s="345"/>
      <c r="PIR34" s="345"/>
      <c r="PIS34" s="345"/>
      <c r="PIT34" s="345"/>
      <c r="PIU34" s="345"/>
      <c r="PIV34" s="345"/>
      <c r="PIW34" s="345"/>
      <c r="PIX34" s="345"/>
      <c r="PIY34" s="345"/>
      <c r="PIZ34" s="345"/>
      <c r="PJA34" s="345"/>
      <c r="PJB34" s="345"/>
      <c r="PJC34" s="345"/>
      <c r="PJD34" s="345"/>
      <c r="PJE34" s="345"/>
      <c r="PJF34" s="345"/>
      <c r="PJG34" s="345"/>
      <c r="PJH34" s="345"/>
      <c r="PJI34" s="345"/>
      <c r="PJJ34" s="345"/>
      <c r="PJK34" s="345"/>
      <c r="PJL34" s="345"/>
      <c r="PJM34" s="345"/>
      <c r="PJN34" s="345"/>
      <c r="PJO34" s="345"/>
      <c r="PJP34" s="345"/>
      <c r="PJQ34" s="345"/>
      <c r="PJR34" s="345"/>
      <c r="PJS34" s="345"/>
      <c r="PJT34" s="345"/>
      <c r="PJU34" s="345"/>
      <c r="PJV34" s="345"/>
      <c r="PJW34" s="345"/>
      <c r="PJX34" s="345"/>
      <c r="PJY34" s="345"/>
      <c r="PJZ34" s="345"/>
      <c r="PKA34" s="345"/>
      <c r="PKB34" s="345"/>
      <c r="PKC34" s="345"/>
      <c r="PKD34" s="345"/>
      <c r="PKE34" s="345"/>
      <c r="PKF34" s="345"/>
      <c r="PKG34" s="345"/>
      <c r="PKH34" s="345"/>
      <c r="PKI34" s="345"/>
      <c r="PKJ34" s="345"/>
      <c r="PKK34" s="345"/>
      <c r="PKL34" s="345"/>
      <c r="PKM34" s="345"/>
      <c r="PKN34" s="345"/>
      <c r="PKO34" s="345"/>
      <c r="PKP34" s="345"/>
      <c r="PKQ34" s="345"/>
      <c r="PKR34" s="345"/>
      <c r="PKS34" s="345"/>
      <c r="PKT34" s="345"/>
      <c r="PKU34" s="345"/>
      <c r="PKV34" s="345"/>
      <c r="PKW34" s="345"/>
      <c r="PKX34" s="345"/>
      <c r="PKY34" s="345"/>
      <c r="PKZ34" s="345"/>
      <c r="PLA34" s="345"/>
      <c r="PLB34" s="345"/>
      <c r="PLC34" s="345"/>
      <c r="PLD34" s="345"/>
      <c r="PLE34" s="345"/>
      <c r="PLF34" s="345"/>
      <c r="PLG34" s="345"/>
      <c r="PLH34" s="345"/>
      <c r="PLI34" s="345"/>
      <c r="PLJ34" s="345"/>
      <c r="PLK34" s="345"/>
      <c r="PLL34" s="345"/>
      <c r="PLM34" s="345"/>
      <c r="PLN34" s="345"/>
      <c r="PLO34" s="345"/>
      <c r="PLP34" s="345"/>
      <c r="PLQ34" s="345"/>
      <c r="PLR34" s="345"/>
      <c r="PLS34" s="345"/>
      <c r="PLT34" s="345"/>
      <c r="PLU34" s="345"/>
      <c r="PLV34" s="345"/>
      <c r="PLW34" s="345"/>
      <c r="PLX34" s="345"/>
      <c r="PLY34" s="345"/>
      <c r="PLZ34" s="345"/>
      <c r="PMA34" s="345"/>
      <c r="PMB34" s="345"/>
      <c r="PMC34" s="345"/>
      <c r="PMD34" s="345"/>
      <c r="PME34" s="345"/>
      <c r="PMF34" s="345"/>
      <c r="PMG34" s="345"/>
      <c r="PMH34" s="345"/>
      <c r="PMI34" s="345"/>
      <c r="PMJ34" s="345"/>
      <c r="PMK34" s="345"/>
      <c r="PML34" s="345"/>
      <c r="PMM34" s="345"/>
      <c r="PMN34" s="345"/>
      <c r="PMO34" s="345"/>
      <c r="PMP34" s="345"/>
      <c r="PMQ34" s="345"/>
      <c r="PMR34" s="345"/>
      <c r="PMS34" s="345"/>
      <c r="PMT34" s="345"/>
      <c r="PMU34" s="345"/>
      <c r="PMV34" s="345"/>
      <c r="PMW34" s="345"/>
      <c r="PMX34" s="345"/>
      <c r="PMY34" s="345"/>
      <c r="PMZ34" s="345"/>
      <c r="PNA34" s="345"/>
      <c r="PNB34" s="345"/>
      <c r="PNC34" s="345"/>
      <c r="PND34" s="345"/>
      <c r="PNE34" s="345"/>
      <c r="PNF34" s="345"/>
      <c r="PNG34" s="345"/>
      <c r="PNH34" s="345"/>
      <c r="PNI34" s="345"/>
      <c r="PNJ34" s="345"/>
      <c r="PNK34" s="345"/>
      <c r="PNL34" s="345"/>
      <c r="PNM34" s="345"/>
      <c r="PNN34" s="345"/>
      <c r="PNO34" s="345"/>
      <c r="PNP34" s="345"/>
      <c r="PNQ34" s="345"/>
      <c r="PNR34" s="345"/>
      <c r="PNS34" s="345"/>
      <c r="PNT34" s="345"/>
      <c r="PNU34" s="345"/>
      <c r="PNV34" s="345"/>
      <c r="PNW34" s="345"/>
      <c r="PNX34" s="345"/>
      <c r="PNY34" s="345"/>
      <c r="PNZ34" s="345"/>
      <c r="POA34" s="345"/>
      <c r="POB34" s="345"/>
      <c r="POC34" s="345"/>
      <c r="POD34" s="345"/>
      <c r="POE34" s="345"/>
      <c r="POF34" s="345"/>
      <c r="POG34" s="345"/>
      <c r="POH34" s="345"/>
      <c r="POI34" s="345"/>
      <c r="POJ34" s="345"/>
      <c r="POK34" s="345"/>
      <c r="POL34" s="345"/>
      <c r="POM34" s="345"/>
      <c r="PON34" s="345"/>
      <c r="POO34" s="345"/>
      <c r="POP34" s="345"/>
      <c r="POQ34" s="345"/>
      <c r="POR34" s="345"/>
      <c r="POS34" s="345"/>
      <c r="POT34" s="345"/>
      <c r="POU34" s="345"/>
      <c r="POV34" s="345"/>
      <c r="POW34" s="345"/>
      <c r="POX34" s="345"/>
      <c r="POY34" s="345"/>
      <c r="POZ34" s="345"/>
      <c r="PPA34" s="345"/>
      <c r="PPB34" s="345"/>
      <c r="PPC34" s="345"/>
      <c r="PPD34" s="345"/>
      <c r="PPE34" s="345"/>
      <c r="PPF34" s="345"/>
      <c r="PPG34" s="345"/>
      <c r="PPH34" s="345"/>
      <c r="PPI34" s="345"/>
      <c r="PPJ34" s="345"/>
      <c r="PPK34" s="345"/>
      <c r="PPL34" s="345"/>
      <c r="PPM34" s="345"/>
      <c r="PPN34" s="345"/>
      <c r="PPO34" s="345"/>
      <c r="PPP34" s="345"/>
      <c r="PPQ34" s="345"/>
      <c r="PPR34" s="345"/>
      <c r="PPS34" s="345"/>
      <c r="PPT34" s="345"/>
      <c r="PPU34" s="345"/>
      <c r="PPV34" s="345"/>
      <c r="PPW34" s="345"/>
      <c r="PPX34" s="345"/>
      <c r="PPY34" s="345"/>
      <c r="PPZ34" s="345"/>
      <c r="PQA34" s="345"/>
      <c r="PQB34" s="345"/>
      <c r="PQC34" s="345"/>
      <c r="PQD34" s="345"/>
      <c r="PQE34" s="345"/>
      <c r="PQF34" s="345"/>
      <c r="PQG34" s="345"/>
      <c r="PQH34" s="345"/>
      <c r="PQI34" s="345"/>
      <c r="PQJ34" s="345"/>
      <c r="PQK34" s="345"/>
      <c r="PQL34" s="345"/>
      <c r="PQM34" s="345"/>
      <c r="PQN34" s="345"/>
      <c r="PQO34" s="345"/>
      <c r="PQP34" s="345"/>
      <c r="PQQ34" s="345"/>
      <c r="PQR34" s="345"/>
      <c r="PQS34" s="345"/>
      <c r="PQT34" s="345"/>
      <c r="PQU34" s="345"/>
      <c r="PQV34" s="345"/>
      <c r="PQW34" s="345"/>
      <c r="PQX34" s="345"/>
      <c r="PQY34" s="345"/>
      <c r="PQZ34" s="345"/>
      <c r="PRA34" s="345"/>
      <c r="PRB34" s="345"/>
      <c r="PRC34" s="345"/>
      <c r="PRD34" s="345"/>
      <c r="PRE34" s="345"/>
      <c r="PRF34" s="345"/>
      <c r="PRG34" s="345"/>
      <c r="PRH34" s="345"/>
      <c r="PRI34" s="345"/>
      <c r="PRJ34" s="345"/>
      <c r="PRK34" s="345"/>
      <c r="PRL34" s="345"/>
      <c r="PRM34" s="345"/>
      <c r="PRN34" s="345"/>
      <c r="PRO34" s="345"/>
      <c r="PRP34" s="345"/>
      <c r="PRQ34" s="345"/>
      <c r="PRR34" s="345"/>
      <c r="PRS34" s="345"/>
      <c r="PRT34" s="345"/>
      <c r="PRU34" s="345"/>
      <c r="PRV34" s="345"/>
      <c r="PRW34" s="345"/>
      <c r="PRX34" s="345"/>
      <c r="PRY34" s="345"/>
      <c r="PRZ34" s="345"/>
      <c r="PSA34" s="345"/>
      <c r="PSB34" s="345"/>
      <c r="PSC34" s="345"/>
      <c r="PSD34" s="345"/>
      <c r="PSE34" s="345"/>
      <c r="PSF34" s="345"/>
      <c r="PSG34" s="345"/>
      <c r="PSH34" s="345"/>
      <c r="PSI34" s="345"/>
      <c r="PSJ34" s="345"/>
      <c r="PSK34" s="345"/>
      <c r="PSL34" s="345"/>
      <c r="PSM34" s="345"/>
      <c r="PSN34" s="345"/>
      <c r="PSO34" s="345"/>
      <c r="PSP34" s="345"/>
      <c r="PSQ34" s="345"/>
      <c r="PSR34" s="345"/>
      <c r="PSS34" s="345"/>
      <c r="PST34" s="345"/>
      <c r="PSU34" s="345"/>
      <c r="PSV34" s="345"/>
      <c r="PSW34" s="345"/>
      <c r="PSX34" s="345"/>
      <c r="PSY34" s="345"/>
      <c r="PSZ34" s="345"/>
      <c r="PTA34" s="345"/>
      <c r="PTB34" s="345"/>
      <c r="PTC34" s="345"/>
      <c r="PTD34" s="345"/>
      <c r="PTE34" s="345"/>
      <c r="PTF34" s="345"/>
      <c r="PTG34" s="345"/>
      <c r="PTH34" s="345"/>
      <c r="PTI34" s="345"/>
      <c r="PTJ34" s="345"/>
      <c r="PTK34" s="345"/>
      <c r="PTL34" s="345"/>
      <c r="PTM34" s="345"/>
      <c r="PTN34" s="345"/>
      <c r="PTO34" s="345"/>
      <c r="PTP34" s="345"/>
      <c r="PTQ34" s="345"/>
      <c r="PTR34" s="345"/>
      <c r="PTS34" s="345"/>
      <c r="PTT34" s="345"/>
      <c r="PTU34" s="345"/>
      <c r="PTV34" s="345"/>
      <c r="PTW34" s="345"/>
      <c r="PTX34" s="345"/>
      <c r="PTY34" s="345"/>
      <c r="PTZ34" s="345"/>
      <c r="PUA34" s="345"/>
      <c r="PUB34" s="345"/>
      <c r="PUC34" s="345"/>
      <c r="PUD34" s="345"/>
      <c r="PUE34" s="345"/>
      <c r="PUF34" s="345"/>
      <c r="PUG34" s="345"/>
      <c r="PUH34" s="345"/>
      <c r="PUI34" s="345"/>
      <c r="PUJ34" s="345"/>
      <c r="PUK34" s="345"/>
      <c r="PUL34" s="345"/>
      <c r="PUM34" s="345"/>
      <c r="PUN34" s="345"/>
      <c r="PUO34" s="345"/>
      <c r="PUP34" s="345"/>
      <c r="PUQ34" s="345"/>
      <c r="PUR34" s="345"/>
      <c r="PUS34" s="345"/>
      <c r="PUT34" s="345"/>
      <c r="PUU34" s="345"/>
      <c r="PUV34" s="345"/>
      <c r="PUW34" s="345"/>
      <c r="PUX34" s="345"/>
      <c r="PUY34" s="345"/>
      <c r="PUZ34" s="345"/>
      <c r="PVA34" s="345"/>
      <c r="PVB34" s="345"/>
      <c r="PVC34" s="345"/>
      <c r="PVD34" s="345"/>
      <c r="PVE34" s="345"/>
      <c r="PVF34" s="345"/>
      <c r="PVG34" s="345"/>
      <c r="PVH34" s="345"/>
      <c r="PVI34" s="345"/>
      <c r="PVJ34" s="345"/>
      <c r="PVK34" s="345"/>
      <c r="PVL34" s="345"/>
      <c r="PVM34" s="345"/>
      <c r="PVN34" s="345"/>
      <c r="PVO34" s="345"/>
      <c r="PVP34" s="345"/>
      <c r="PVQ34" s="345"/>
      <c r="PVR34" s="345"/>
      <c r="PVS34" s="345"/>
      <c r="PVT34" s="345"/>
      <c r="PVU34" s="345"/>
      <c r="PVV34" s="345"/>
      <c r="PVW34" s="345"/>
      <c r="PVX34" s="345"/>
      <c r="PVY34" s="345"/>
      <c r="PVZ34" s="345"/>
      <c r="PWA34" s="345"/>
      <c r="PWB34" s="345"/>
      <c r="PWC34" s="345"/>
      <c r="PWD34" s="345"/>
      <c r="PWE34" s="345"/>
      <c r="PWF34" s="345"/>
      <c r="PWG34" s="345"/>
      <c r="PWH34" s="345"/>
      <c r="PWI34" s="345"/>
      <c r="PWJ34" s="345"/>
      <c r="PWK34" s="345"/>
      <c r="PWL34" s="345"/>
      <c r="PWM34" s="345"/>
      <c r="PWN34" s="345"/>
      <c r="PWO34" s="345"/>
      <c r="PWP34" s="345"/>
      <c r="PWQ34" s="345"/>
      <c r="PWR34" s="345"/>
      <c r="PWS34" s="345"/>
      <c r="PWT34" s="345"/>
      <c r="PWU34" s="345"/>
      <c r="PWV34" s="345"/>
      <c r="PWW34" s="345"/>
      <c r="PWX34" s="345"/>
      <c r="PWY34" s="345"/>
      <c r="PWZ34" s="345"/>
      <c r="PXA34" s="345"/>
      <c r="PXB34" s="345"/>
      <c r="PXC34" s="345"/>
      <c r="PXD34" s="345"/>
      <c r="PXE34" s="345"/>
      <c r="PXF34" s="345"/>
      <c r="PXG34" s="345"/>
      <c r="PXH34" s="345"/>
      <c r="PXI34" s="345"/>
      <c r="PXJ34" s="345"/>
      <c r="PXK34" s="345"/>
      <c r="PXL34" s="345"/>
      <c r="PXM34" s="345"/>
      <c r="PXN34" s="345"/>
      <c r="PXO34" s="345"/>
      <c r="PXP34" s="345"/>
      <c r="PXQ34" s="345"/>
      <c r="PXR34" s="345"/>
      <c r="PXS34" s="345"/>
      <c r="PXT34" s="345"/>
      <c r="PXU34" s="345"/>
      <c r="PXV34" s="345"/>
      <c r="PXW34" s="345"/>
      <c r="PXX34" s="345"/>
      <c r="PXY34" s="345"/>
      <c r="PXZ34" s="345"/>
      <c r="PYA34" s="345"/>
      <c r="PYB34" s="345"/>
      <c r="PYC34" s="345"/>
      <c r="PYD34" s="345"/>
      <c r="PYE34" s="345"/>
      <c r="PYF34" s="345"/>
      <c r="PYG34" s="345"/>
      <c r="PYH34" s="345"/>
      <c r="PYI34" s="345"/>
      <c r="PYJ34" s="345"/>
      <c r="PYK34" s="345"/>
      <c r="PYL34" s="345"/>
      <c r="PYM34" s="345"/>
      <c r="PYN34" s="345"/>
      <c r="PYO34" s="345"/>
      <c r="PYP34" s="345"/>
      <c r="PYQ34" s="345"/>
      <c r="PYR34" s="345"/>
      <c r="PYS34" s="345"/>
      <c r="PYT34" s="345"/>
      <c r="PYU34" s="345"/>
      <c r="PYV34" s="345"/>
      <c r="PYW34" s="345"/>
      <c r="PYX34" s="345"/>
      <c r="PYY34" s="345"/>
      <c r="PYZ34" s="345"/>
      <c r="PZA34" s="345"/>
      <c r="PZB34" s="345"/>
      <c r="PZC34" s="345"/>
      <c r="PZD34" s="345"/>
      <c r="PZE34" s="345"/>
      <c r="PZF34" s="345"/>
      <c r="PZG34" s="345"/>
      <c r="PZH34" s="345"/>
      <c r="PZI34" s="345"/>
      <c r="PZJ34" s="345"/>
      <c r="PZK34" s="345"/>
      <c r="PZL34" s="345"/>
      <c r="PZM34" s="345"/>
      <c r="PZN34" s="345"/>
      <c r="PZO34" s="345"/>
      <c r="PZP34" s="345"/>
      <c r="PZQ34" s="345"/>
      <c r="PZR34" s="345"/>
      <c r="PZS34" s="345"/>
      <c r="PZT34" s="345"/>
      <c r="PZU34" s="345"/>
      <c r="PZV34" s="345"/>
      <c r="PZW34" s="345"/>
      <c r="PZX34" s="345"/>
      <c r="PZY34" s="345"/>
      <c r="PZZ34" s="345"/>
      <c r="QAA34" s="345"/>
      <c r="QAB34" s="345"/>
      <c r="QAC34" s="345"/>
      <c r="QAD34" s="345"/>
      <c r="QAE34" s="345"/>
      <c r="QAF34" s="345"/>
      <c r="QAG34" s="345"/>
      <c r="QAH34" s="345"/>
      <c r="QAI34" s="345"/>
      <c r="QAJ34" s="345"/>
      <c r="QAK34" s="345"/>
      <c r="QAL34" s="345"/>
      <c r="QAM34" s="345"/>
      <c r="QAN34" s="345"/>
      <c r="QAO34" s="345"/>
      <c r="QAP34" s="345"/>
      <c r="QAQ34" s="345"/>
      <c r="QAR34" s="345"/>
      <c r="QAS34" s="345"/>
      <c r="QAT34" s="345"/>
      <c r="QAU34" s="345"/>
      <c r="QAV34" s="345"/>
      <c r="QAW34" s="345"/>
      <c r="QAX34" s="345"/>
      <c r="QAY34" s="345"/>
      <c r="QAZ34" s="345"/>
      <c r="QBA34" s="345"/>
      <c r="QBB34" s="345"/>
      <c r="QBC34" s="345"/>
      <c r="QBD34" s="345"/>
      <c r="QBE34" s="345"/>
      <c r="QBF34" s="345"/>
      <c r="QBG34" s="345"/>
      <c r="QBH34" s="345"/>
      <c r="QBI34" s="345"/>
      <c r="QBJ34" s="345"/>
      <c r="QBK34" s="345"/>
      <c r="QBL34" s="345"/>
      <c r="QBM34" s="345"/>
      <c r="QBN34" s="345"/>
      <c r="QBO34" s="345"/>
      <c r="QBP34" s="345"/>
      <c r="QBQ34" s="345"/>
      <c r="QBR34" s="345"/>
      <c r="QBS34" s="345"/>
      <c r="QBT34" s="345"/>
      <c r="QBU34" s="345"/>
      <c r="QBV34" s="345"/>
      <c r="QBW34" s="345"/>
      <c r="QBX34" s="345"/>
      <c r="QBY34" s="345"/>
      <c r="QBZ34" s="345"/>
      <c r="QCA34" s="345"/>
      <c r="QCB34" s="345"/>
      <c r="QCC34" s="345"/>
      <c r="QCD34" s="345"/>
      <c r="QCE34" s="345"/>
      <c r="QCF34" s="345"/>
      <c r="QCG34" s="345"/>
      <c r="QCH34" s="345"/>
      <c r="QCI34" s="345"/>
      <c r="QCJ34" s="345"/>
      <c r="QCK34" s="345"/>
      <c r="QCL34" s="345"/>
      <c r="QCM34" s="345"/>
      <c r="QCN34" s="345"/>
      <c r="QCO34" s="345"/>
      <c r="QCP34" s="345"/>
      <c r="QCQ34" s="345"/>
      <c r="QCR34" s="345"/>
      <c r="QCS34" s="345"/>
      <c r="QCT34" s="345"/>
      <c r="QCU34" s="345"/>
      <c r="QCV34" s="345"/>
      <c r="QCW34" s="345"/>
      <c r="QCX34" s="345"/>
      <c r="QCY34" s="345"/>
      <c r="QCZ34" s="345"/>
      <c r="QDA34" s="345"/>
      <c r="QDB34" s="345"/>
      <c r="QDC34" s="345"/>
      <c r="QDD34" s="345"/>
      <c r="QDE34" s="345"/>
      <c r="QDF34" s="345"/>
      <c r="QDG34" s="345"/>
      <c r="QDH34" s="345"/>
      <c r="QDI34" s="345"/>
      <c r="QDJ34" s="345"/>
      <c r="QDK34" s="345"/>
      <c r="QDL34" s="345"/>
      <c r="QDM34" s="345"/>
      <c r="QDN34" s="345"/>
      <c r="QDO34" s="345"/>
      <c r="QDP34" s="345"/>
      <c r="QDQ34" s="345"/>
      <c r="QDR34" s="345"/>
      <c r="QDS34" s="345"/>
      <c r="QDT34" s="345"/>
      <c r="QDU34" s="345"/>
      <c r="QDV34" s="345"/>
      <c r="QDW34" s="345"/>
      <c r="QDX34" s="345"/>
      <c r="QDY34" s="345"/>
      <c r="QDZ34" s="345"/>
      <c r="QEA34" s="345"/>
      <c r="QEB34" s="345"/>
      <c r="QEC34" s="345"/>
      <c r="QED34" s="345"/>
      <c r="QEE34" s="345"/>
      <c r="QEF34" s="345"/>
      <c r="QEG34" s="345"/>
      <c r="QEH34" s="345"/>
      <c r="QEI34" s="345"/>
      <c r="QEJ34" s="345"/>
      <c r="QEK34" s="345"/>
      <c r="QEL34" s="345"/>
      <c r="QEM34" s="345"/>
      <c r="QEN34" s="345"/>
      <c r="QEO34" s="345"/>
      <c r="QEP34" s="345"/>
      <c r="QEQ34" s="345"/>
      <c r="QER34" s="345"/>
      <c r="QES34" s="345"/>
      <c r="QET34" s="345"/>
      <c r="QEU34" s="345"/>
      <c r="QEV34" s="345"/>
      <c r="QEW34" s="345"/>
      <c r="QEX34" s="345"/>
      <c r="QEY34" s="345"/>
      <c r="QEZ34" s="345"/>
      <c r="QFA34" s="345"/>
      <c r="QFB34" s="345"/>
      <c r="QFC34" s="345"/>
      <c r="QFD34" s="345"/>
      <c r="QFE34" s="345"/>
      <c r="QFF34" s="345"/>
      <c r="QFG34" s="345"/>
      <c r="QFH34" s="345"/>
      <c r="QFI34" s="345"/>
      <c r="QFJ34" s="345"/>
      <c r="QFK34" s="345"/>
      <c r="QFL34" s="345"/>
      <c r="QFM34" s="345"/>
      <c r="QFN34" s="345"/>
      <c r="QFO34" s="345"/>
      <c r="QFP34" s="345"/>
      <c r="QFQ34" s="345"/>
      <c r="QFR34" s="345"/>
      <c r="QFS34" s="345"/>
      <c r="QFT34" s="345"/>
      <c r="QFU34" s="345"/>
      <c r="QFV34" s="345"/>
      <c r="QFW34" s="345"/>
      <c r="QFX34" s="345"/>
      <c r="QFY34" s="345"/>
      <c r="QFZ34" s="345"/>
      <c r="QGA34" s="345"/>
      <c r="QGB34" s="345"/>
      <c r="QGC34" s="345"/>
      <c r="QGD34" s="345"/>
      <c r="QGE34" s="345"/>
      <c r="QGF34" s="345"/>
      <c r="QGG34" s="345"/>
      <c r="QGH34" s="345"/>
      <c r="QGI34" s="345"/>
      <c r="QGJ34" s="345"/>
      <c r="QGK34" s="345"/>
      <c r="QGL34" s="345"/>
      <c r="QGM34" s="345"/>
      <c r="QGN34" s="345"/>
      <c r="QGO34" s="345"/>
      <c r="QGP34" s="345"/>
      <c r="QGQ34" s="345"/>
      <c r="QGR34" s="345"/>
      <c r="QGS34" s="345"/>
      <c r="QGT34" s="345"/>
      <c r="QGU34" s="345"/>
      <c r="QGV34" s="345"/>
      <c r="QGW34" s="345"/>
      <c r="QGX34" s="345"/>
      <c r="QGY34" s="345"/>
      <c r="QGZ34" s="345"/>
      <c r="QHA34" s="345"/>
      <c r="QHB34" s="345"/>
      <c r="QHC34" s="345"/>
      <c r="QHD34" s="345"/>
      <c r="QHE34" s="345"/>
      <c r="QHF34" s="345"/>
      <c r="QHG34" s="345"/>
      <c r="QHH34" s="345"/>
      <c r="QHI34" s="345"/>
      <c r="QHJ34" s="345"/>
      <c r="QHK34" s="345"/>
      <c r="QHL34" s="345"/>
      <c r="QHM34" s="345"/>
      <c r="QHN34" s="345"/>
      <c r="QHO34" s="345"/>
      <c r="QHP34" s="345"/>
      <c r="QHQ34" s="345"/>
      <c r="QHR34" s="345"/>
      <c r="QHS34" s="345"/>
      <c r="QHT34" s="345"/>
      <c r="QHU34" s="345"/>
      <c r="QHV34" s="345"/>
      <c r="QHW34" s="345"/>
      <c r="QHX34" s="345"/>
      <c r="QHY34" s="345"/>
      <c r="QHZ34" s="345"/>
      <c r="QIA34" s="345"/>
      <c r="QIB34" s="345"/>
      <c r="QIC34" s="345"/>
      <c r="QID34" s="345"/>
      <c r="QIE34" s="345"/>
      <c r="QIF34" s="345"/>
      <c r="QIG34" s="345"/>
      <c r="QIH34" s="345"/>
      <c r="QII34" s="345"/>
      <c r="QIJ34" s="345"/>
      <c r="QIK34" s="345"/>
      <c r="QIL34" s="345"/>
      <c r="QIM34" s="345"/>
      <c r="QIN34" s="345"/>
      <c r="QIO34" s="345"/>
      <c r="QIP34" s="345"/>
      <c r="QIQ34" s="345"/>
      <c r="QIR34" s="345"/>
      <c r="QIS34" s="345"/>
      <c r="QIT34" s="345"/>
      <c r="QIU34" s="345"/>
      <c r="QIV34" s="345"/>
      <c r="QIW34" s="345"/>
      <c r="QIX34" s="345"/>
      <c r="QIY34" s="345"/>
      <c r="QIZ34" s="345"/>
      <c r="QJA34" s="345"/>
      <c r="QJB34" s="345"/>
      <c r="QJC34" s="345"/>
      <c r="QJD34" s="345"/>
      <c r="QJE34" s="345"/>
      <c r="QJF34" s="345"/>
      <c r="QJG34" s="345"/>
      <c r="QJH34" s="345"/>
      <c r="QJI34" s="345"/>
      <c r="QJJ34" s="345"/>
      <c r="QJK34" s="345"/>
      <c r="QJL34" s="345"/>
      <c r="QJM34" s="345"/>
      <c r="QJN34" s="345"/>
      <c r="QJO34" s="345"/>
      <c r="QJP34" s="345"/>
      <c r="QJQ34" s="345"/>
      <c r="QJR34" s="345"/>
      <c r="QJS34" s="345"/>
      <c r="QJT34" s="345"/>
      <c r="QJU34" s="345"/>
      <c r="QJV34" s="345"/>
      <c r="QJW34" s="345"/>
      <c r="QJX34" s="345"/>
      <c r="QJY34" s="345"/>
      <c r="QJZ34" s="345"/>
      <c r="QKA34" s="345"/>
      <c r="QKB34" s="345"/>
      <c r="QKC34" s="345"/>
      <c r="QKD34" s="345"/>
      <c r="QKE34" s="345"/>
      <c r="QKF34" s="345"/>
      <c r="QKG34" s="345"/>
      <c r="QKH34" s="345"/>
      <c r="QKI34" s="345"/>
      <c r="QKJ34" s="345"/>
      <c r="QKK34" s="345"/>
      <c r="QKL34" s="345"/>
      <c r="QKM34" s="345"/>
      <c r="QKN34" s="345"/>
      <c r="QKO34" s="345"/>
      <c r="QKP34" s="345"/>
      <c r="QKQ34" s="345"/>
      <c r="QKR34" s="345"/>
      <c r="QKS34" s="345"/>
      <c r="QKT34" s="345"/>
      <c r="QKU34" s="345"/>
      <c r="QKV34" s="345"/>
      <c r="QKW34" s="345"/>
      <c r="QKX34" s="345"/>
      <c r="QKY34" s="345"/>
      <c r="QKZ34" s="345"/>
      <c r="QLA34" s="345"/>
      <c r="QLB34" s="345"/>
      <c r="QLC34" s="345"/>
      <c r="QLD34" s="345"/>
      <c r="QLE34" s="345"/>
      <c r="QLF34" s="345"/>
      <c r="QLG34" s="345"/>
      <c r="QLH34" s="345"/>
      <c r="QLI34" s="345"/>
      <c r="QLJ34" s="345"/>
      <c r="QLK34" s="345"/>
      <c r="QLL34" s="345"/>
      <c r="QLM34" s="345"/>
      <c r="QLN34" s="345"/>
      <c r="QLO34" s="345"/>
      <c r="QLP34" s="345"/>
      <c r="QLQ34" s="345"/>
      <c r="QLR34" s="345"/>
      <c r="QLS34" s="345"/>
      <c r="QLT34" s="345"/>
      <c r="QLU34" s="345"/>
      <c r="QLV34" s="345"/>
      <c r="QLW34" s="345"/>
      <c r="QLX34" s="345"/>
      <c r="QLY34" s="345"/>
      <c r="QLZ34" s="345"/>
      <c r="QMA34" s="345"/>
      <c r="QMB34" s="345"/>
      <c r="QMC34" s="345"/>
      <c r="QMD34" s="345"/>
      <c r="QME34" s="345"/>
      <c r="QMF34" s="345"/>
      <c r="QMG34" s="345"/>
      <c r="QMH34" s="345"/>
      <c r="QMI34" s="345"/>
      <c r="QMJ34" s="345"/>
      <c r="QMK34" s="345"/>
      <c r="QML34" s="345"/>
      <c r="QMM34" s="345"/>
      <c r="QMN34" s="345"/>
      <c r="QMO34" s="345"/>
      <c r="QMP34" s="345"/>
      <c r="QMQ34" s="345"/>
      <c r="QMR34" s="345"/>
      <c r="QMS34" s="345"/>
      <c r="QMT34" s="345"/>
      <c r="QMU34" s="345"/>
      <c r="QMV34" s="345"/>
      <c r="QMW34" s="345"/>
      <c r="QMX34" s="345"/>
      <c r="QMY34" s="345"/>
      <c r="QMZ34" s="345"/>
      <c r="QNA34" s="345"/>
      <c r="QNB34" s="345"/>
      <c r="QNC34" s="345"/>
      <c r="QND34" s="345"/>
      <c r="QNE34" s="345"/>
      <c r="QNF34" s="345"/>
      <c r="QNG34" s="345"/>
      <c r="QNH34" s="345"/>
      <c r="QNI34" s="345"/>
      <c r="QNJ34" s="345"/>
      <c r="QNK34" s="345"/>
      <c r="QNL34" s="345"/>
      <c r="QNM34" s="345"/>
      <c r="QNN34" s="345"/>
      <c r="QNO34" s="345"/>
      <c r="QNP34" s="345"/>
      <c r="QNQ34" s="345"/>
      <c r="QNR34" s="345"/>
      <c r="QNS34" s="345"/>
      <c r="QNT34" s="345"/>
      <c r="QNU34" s="345"/>
      <c r="QNV34" s="345"/>
      <c r="QNW34" s="345"/>
      <c r="QNX34" s="345"/>
      <c r="QNY34" s="345"/>
      <c r="QNZ34" s="345"/>
      <c r="QOA34" s="345"/>
      <c r="QOB34" s="345"/>
      <c r="QOC34" s="345"/>
      <c r="QOD34" s="345"/>
      <c r="QOE34" s="345"/>
      <c r="QOF34" s="345"/>
      <c r="QOG34" s="345"/>
      <c r="QOH34" s="345"/>
      <c r="QOI34" s="345"/>
      <c r="QOJ34" s="345"/>
      <c r="QOK34" s="345"/>
      <c r="QOL34" s="345"/>
      <c r="QOM34" s="345"/>
      <c r="QON34" s="345"/>
      <c r="QOO34" s="345"/>
      <c r="QOP34" s="345"/>
      <c r="QOQ34" s="345"/>
      <c r="QOR34" s="345"/>
      <c r="QOS34" s="345"/>
      <c r="QOT34" s="345"/>
      <c r="QOU34" s="345"/>
      <c r="QOV34" s="345"/>
      <c r="QOW34" s="345"/>
      <c r="QOX34" s="345"/>
      <c r="QOY34" s="345"/>
      <c r="QOZ34" s="345"/>
      <c r="QPA34" s="345"/>
      <c r="QPB34" s="345"/>
      <c r="QPC34" s="345"/>
      <c r="QPD34" s="345"/>
      <c r="QPE34" s="345"/>
      <c r="QPF34" s="345"/>
      <c r="QPG34" s="345"/>
      <c r="QPH34" s="345"/>
      <c r="QPI34" s="345"/>
      <c r="QPJ34" s="345"/>
      <c r="QPK34" s="345"/>
      <c r="QPL34" s="345"/>
      <c r="QPM34" s="345"/>
      <c r="QPN34" s="345"/>
      <c r="QPO34" s="345"/>
      <c r="QPP34" s="345"/>
      <c r="QPQ34" s="345"/>
      <c r="QPR34" s="345"/>
      <c r="QPS34" s="345"/>
      <c r="QPT34" s="345"/>
      <c r="QPU34" s="345"/>
      <c r="QPV34" s="345"/>
      <c r="QPW34" s="345"/>
      <c r="QPX34" s="345"/>
      <c r="QPY34" s="345"/>
      <c r="QPZ34" s="345"/>
      <c r="QQA34" s="345"/>
      <c r="QQB34" s="345"/>
      <c r="QQC34" s="345"/>
      <c r="QQD34" s="345"/>
      <c r="QQE34" s="345"/>
      <c r="QQF34" s="345"/>
      <c r="QQG34" s="345"/>
      <c r="QQH34" s="345"/>
      <c r="QQI34" s="345"/>
      <c r="QQJ34" s="345"/>
      <c r="QQK34" s="345"/>
      <c r="QQL34" s="345"/>
      <c r="QQM34" s="345"/>
      <c r="QQN34" s="345"/>
      <c r="QQO34" s="345"/>
      <c r="QQP34" s="345"/>
      <c r="QQQ34" s="345"/>
      <c r="QQR34" s="345"/>
      <c r="QQS34" s="345"/>
      <c r="QQT34" s="345"/>
      <c r="QQU34" s="345"/>
      <c r="QQV34" s="345"/>
      <c r="QQW34" s="345"/>
      <c r="QQX34" s="345"/>
      <c r="QQY34" s="345"/>
      <c r="QQZ34" s="345"/>
      <c r="QRA34" s="345"/>
      <c r="QRB34" s="345"/>
      <c r="QRC34" s="345"/>
      <c r="QRD34" s="345"/>
      <c r="QRE34" s="345"/>
      <c r="QRF34" s="345"/>
      <c r="QRG34" s="345"/>
      <c r="QRH34" s="345"/>
      <c r="QRI34" s="345"/>
      <c r="QRJ34" s="345"/>
      <c r="QRK34" s="345"/>
      <c r="QRL34" s="345"/>
      <c r="QRM34" s="345"/>
      <c r="QRN34" s="345"/>
      <c r="QRO34" s="345"/>
      <c r="QRP34" s="345"/>
      <c r="QRQ34" s="345"/>
      <c r="QRR34" s="345"/>
      <c r="QRS34" s="345"/>
      <c r="QRT34" s="345"/>
      <c r="QRU34" s="345"/>
      <c r="QRV34" s="345"/>
      <c r="QRW34" s="345"/>
      <c r="QRX34" s="345"/>
      <c r="QRY34" s="345"/>
      <c r="QRZ34" s="345"/>
      <c r="QSA34" s="345"/>
      <c r="QSB34" s="345"/>
      <c r="QSC34" s="345"/>
      <c r="QSD34" s="345"/>
      <c r="QSE34" s="345"/>
      <c r="QSF34" s="345"/>
      <c r="QSG34" s="345"/>
      <c r="QSH34" s="345"/>
      <c r="QSI34" s="345"/>
      <c r="QSJ34" s="345"/>
      <c r="QSK34" s="345"/>
      <c r="QSL34" s="345"/>
      <c r="QSM34" s="345"/>
      <c r="QSN34" s="345"/>
      <c r="QSO34" s="345"/>
      <c r="QSP34" s="345"/>
      <c r="QSQ34" s="345"/>
      <c r="QSR34" s="345"/>
      <c r="QSS34" s="345"/>
      <c r="QST34" s="345"/>
      <c r="QSU34" s="345"/>
      <c r="QSV34" s="345"/>
      <c r="QSW34" s="345"/>
      <c r="QSX34" s="345"/>
      <c r="QSY34" s="345"/>
      <c r="QSZ34" s="345"/>
      <c r="QTA34" s="345"/>
      <c r="QTB34" s="345"/>
      <c r="QTC34" s="345"/>
      <c r="QTD34" s="345"/>
      <c r="QTE34" s="345"/>
      <c r="QTF34" s="345"/>
      <c r="QTG34" s="345"/>
      <c r="QTH34" s="345"/>
      <c r="QTI34" s="345"/>
      <c r="QTJ34" s="345"/>
      <c r="QTK34" s="345"/>
      <c r="QTL34" s="345"/>
      <c r="QTM34" s="345"/>
      <c r="QTN34" s="345"/>
      <c r="QTO34" s="345"/>
      <c r="QTP34" s="345"/>
      <c r="QTQ34" s="345"/>
      <c r="QTR34" s="345"/>
      <c r="QTS34" s="345"/>
      <c r="QTT34" s="345"/>
      <c r="QTU34" s="345"/>
      <c r="QTV34" s="345"/>
      <c r="QTW34" s="345"/>
      <c r="QTX34" s="345"/>
      <c r="QTY34" s="345"/>
      <c r="QTZ34" s="345"/>
      <c r="QUA34" s="345"/>
      <c r="QUB34" s="345"/>
      <c r="QUC34" s="345"/>
      <c r="QUD34" s="345"/>
      <c r="QUE34" s="345"/>
      <c r="QUF34" s="345"/>
      <c r="QUG34" s="345"/>
      <c r="QUH34" s="345"/>
      <c r="QUI34" s="345"/>
      <c r="QUJ34" s="345"/>
      <c r="QUK34" s="345"/>
      <c r="QUL34" s="345"/>
      <c r="QUM34" s="345"/>
      <c r="QUN34" s="345"/>
      <c r="QUO34" s="345"/>
      <c r="QUP34" s="345"/>
      <c r="QUQ34" s="345"/>
      <c r="QUR34" s="345"/>
      <c r="QUS34" s="345"/>
      <c r="QUT34" s="345"/>
      <c r="QUU34" s="345"/>
      <c r="QUV34" s="345"/>
      <c r="QUW34" s="345"/>
      <c r="QUX34" s="345"/>
      <c r="QUY34" s="345"/>
      <c r="QUZ34" s="345"/>
      <c r="QVA34" s="345"/>
      <c r="QVB34" s="345"/>
      <c r="QVC34" s="345"/>
      <c r="QVD34" s="345"/>
      <c r="QVE34" s="345"/>
      <c r="QVF34" s="345"/>
      <c r="QVG34" s="345"/>
      <c r="QVH34" s="345"/>
      <c r="QVI34" s="345"/>
      <c r="QVJ34" s="345"/>
      <c r="QVK34" s="345"/>
      <c r="QVL34" s="345"/>
      <c r="QVM34" s="345"/>
      <c r="QVN34" s="345"/>
      <c r="QVO34" s="345"/>
      <c r="QVP34" s="345"/>
      <c r="QVQ34" s="345"/>
      <c r="QVR34" s="345"/>
      <c r="QVS34" s="345"/>
      <c r="QVT34" s="345"/>
      <c r="QVU34" s="345"/>
      <c r="QVV34" s="345"/>
      <c r="QVW34" s="345"/>
      <c r="QVX34" s="345"/>
      <c r="QVY34" s="345"/>
      <c r="QVZ34" s="345"/>
      <c r="QWA34" s="345"/>
      <c r="QWB34" s="345"/>
      <c r="QWC34" s="345"/>
      <c r="QWD34" s="345"/>
      <c r="QWE34" s="345"/>
      <c r="QWF34" s="345"/>
      <c r="QWG34" s="345"/>
      <c r="QWH34" s="345"/>
      <c r="QWI34" s="345"/>
      <c r="QWJ34" s="345"/>
      <c r="QWK34" s="345"/>
      <c r="QWL34" s="345"/>
      <c r="QWM34" s="345"/>
      <c r="QWN34" s="345"/>
      <c r="QWO34" s="345"/>
      <c r="QWP34" s="345"/>
      <c r="QWQ34" s="345"/>
      <c r="QWR34" s="345"/>
      <c r="QWS34" s="345"/>
      <c r="QWT34" s="345"/>
      <c r="QWU34" s="345"/>
      <c r="QWV34" s="345"/>
      <c r="QWW34" s="345"/>
      <c r="QWX34" s="345"/>
      <c r="QWY34" s="345"/>
      <c r="QWZ34" s="345"/>
      <c r="QXA34" s="345"/>
      <c r="QXB34" s="345"/>
      <c r="QXC34" s="345"/>
      <c r="QXD34" s="345"/>
      <c r="QXE34" s="345"/>
      <c r="QXF34" s="345"/>
      <c r="QXG34" s="345"/>
      <c r="QXH34" s="345"/>
      <c r="QXI34" s="345"/>
      <c r="QXJ34" s="345"/>
      <c r="QXK34" s="345"/>
      <c r="QXL34" s="345"/>
      <c r="QXM34" s="345"/>
      <c r="QXN34" s="345"/>
      <c r="QXO34" s="345"/>
      <c r="QXP34" s="345"/>
      <c r="QXQ34" s="345"/>
      <c r="QXR34" s="345"/>
      <c r="QXS34" s="345"/>
      <c r="QXT34" s="345"/>
      <c r="QXU34" s="345"/>
      <c r="QXV34" s="345"/>
      <c r="QXW34" s="345"/>
      <c r="QXX34" s="345"/>
      <c r="QXY34" s="345"/>
      <c r="QXZ34" s="345"/>
      <c r="QYA34" s="345"/>
      <c r="QYB34" s="345"/>
      <c r="QYC34" s="345"/>
      <c r="QYD34" s="345"/>
      <c r="QYE34" s="345"/>
      <c r="QYF34" s="345"/>
      <c r="QYG34" s="345"/>
      <c r="QYH34" s="345"/>
      <c r="QYI34" s="345"/>
      <c r="QYJ34" s="345"/>
      <c r="QYK34" s="345"/>
      <c r="QYL34" s="345"/>
      <c r="QYM34" s="345"/>
      <c r="QYN34" s="345"/>
      <c r="QYO34" s="345"/>
      <c r="QYP34" s="345"/>
      <c r="QYQ34" s="345"/>
      <c r="QYR34" s="345"/>
      <c r="QYS34" s="345"/>
      <c r="QYT34" s="345"/>
      <c r="QYU34" s="345"/>
      <c r="QYV34" s="345"/>
      <c r="QYW34" s="345"/>
      <c r="QYX34" s="345"/>
      <c r="QYY34" s="345"/>
      <c r="QYZ34" s="345"/>
      <c r="QZA34" s="345"/>
      <c r="QZB34" s="345"/>
      <c r="QZC34" s="345"/>
      <c r="QZD34" s="345"/>
      <c r="QZE34" s="345"/>
      <c r="QZF34" s="345"/>
      <c r="QZG34" s="345"/>
      <c r="QZH34" s="345"/>
      <c r="QZI34" s="345"/>
      <c r="QZJ34" s="345"/>
      <c r="QZK34" s="345"/>
      <c r="QZL34" s="345"/>
      <c r="QZM34" s="345"/>
      <c r="QZN34" s="345"/>
      <c r="QZO34" s="345"/>
      <c r="QZP34" s="345"/>
      <c r="QZQ34" s="345"/>
      <c r="QZR34" s="345"/>
      <c r="QZS34" s="345"/>
      <c r="QZT34" s="345"/>
      <c r="QZU34" s="345"/>
      <c r="QZV34" s="345"/>
      <c r="QZW34" s="345"/>
      <c r="QZX34" s="345"/>
      <c r="QZY34" s="345"/>
      <c r="QZZ34" s="345"/>
      <c r="RAA34" s="345"/>
      <c r="RAB34" s="345"/>
      <c r="RAC34" s="345"/>
      <c r="RAD34" s="345"/>
      <c r="RAE34" s="345"/>
      <c r="RAF34" s="345"/>
      <c r="RAG34" s="345"/>
      <c r="RAH34" s="345"/>
      <c r="RAI34" s="345"/>
      <c r="RAJ34" s="345"/>
      <c r="RAK34" s="345"/>
      <c r="RAL34" s="345"/>
      <c r="RAM34" s="345"/>
      <c r="RAN34" s="345"/>
      <c r="RAO34" s="345"/>
      <c r="RAP34" s="345"/>
      <c r="RAQ34" s="345"/>
      <c r="RAR34" s="345"/>
      <c r="RAS34" s="345"/>
      <c r="RAT34" s="345"/>
      <c r="RAU34" s="345"/>
      <c r="RAV34" s="345"/>
      <c r="RAW34" s="345"/>
      <c r="RAX34" s="345"/>
      <c r="RAY34" s="345"/>
      <c r="RAZ34" s="345"/>
      <c r="RBA34" s="345"/>
      <c r="RBB34" s="345"/>
      <c r="RBC34" s="345"/>
      <c r="RBD34" s="345"/>
      <c r="RBE34" s="345"/>
      <c r="RBF34" s="345"/>
      <c r="RBG34" s="345"/>
      <c r="RBH34" s="345"/>
      <c r="RBI34" s="345"/>
      <c r="RBJ34" s="345"/>
      <c r="RBK34" s="345"/>
      <c r="RBL34" s="345"/>
      <c r="RBM34" s="345"/>
      <c r="RBN34" s="345"/>
      <c r="RBO34" s="345"/>
      <c r="RBP34" s="345"/>
      <c r="RBQ34" s="345"/>
      <c r="RBR34" s="345"/>
      <c r="RBS34" s="345"/>
      <c r="RBT34" s="345"/>
      <c r="RBU34" s="345"/>
      <c r="RBV34" s="345"/>
      <c r="RBW34" s="345"/>
      <c r="RBX34" s="345"/>
      <c r="RBY34" s="345"/>
      <c r="RBZ34" s="345"/>
      <c r="RCA34" s="345"/>
      <c r="RCB34" s="345"/>
      <c r="RCC34" s="345"/>
      <c r="RCD34" s="345"/>
      <c r="RCE34" s="345"/>
      <c r="RCF34" s="345"/>
      <c r="RCG34" s="345"/>
      <c r="RCH34" s="345"/>
      <c r="RCI34" s="345"/>
      <c r="RCJ34" s="345"/>
      <c r="RCK34" s="345"/>
      <c r="RCL34" s="345"/>
      <c r="RCM34" s="345"/>
      <c r="RCN34" s="345"/>
      <c r="RCO34" s="345"/>
      <c r="RCP34" s="345"/>
      <c r="RCQ34" s="345"/>
      <c r="RCR34" s="345"/>
      <c r="RCS34" s="345"/>
      <c r="RCT34" s="345"/>
      <c r="RCU34" s="345"/>
      <c r="RCV34" s="345"/>
      <c r="RCW34" s="345"/>
      <c r="RCX34" s="345"/>
      <c r="RCY34" s="345"/>
      <c r="RCZ34" s="345"/>
      <c r="RDA34" s="345"/>
      <c r="RDB34" s="345"/>
      <c r="RDC34" s="345"/>
      <c r="RDD34" s="345"/>
      <c r="RDE34" s="345"/>
      <c r="RDF34" s="345"/>
      <c r="RDG34" s="345"/>
      <c r="RDH34" s="345"/>
      <c r="RDI34" s="345"/>
      <c r="RDJ34" s="345"/>
      <c r="RDK34" s="345"/>
      <c r="RDL34" s="345"/>
      <c r="RDM34" s="345"/>
      <c r="RDN34" s="345"/>
      <c r="RDO34" s="345"/>
      <c r="RDP34" s="345"/>
      <c r="RDQ34" s="345"/>
      <c r="RDR34" s="345"/>
      <c r="RDS34" s="345"/>
      <c r="RDT34" s="345"/>
      <c r="RDU34" s="345"/>
      <c r="RDV34" s="345"/>
      <c r="RDW34" s="345"/>
      <c r="RDX34" s="345"/>
      <c r="RDY34" s="345"/>
      <c r="RDZ34" s="345"/>
      <c r="REA34" s="345"/>
      <c r="REB34" s="345"/>
      <c r="REC34" s="345"/>
      <c r="RED34" s="345"/>
      <c r="REE34" s="345"/>
      <c r="REF34" s="345"/>
      <c r="REG34" s="345"/>
      <c r="REH34" s="345"/>
      <c r="REI34" s="345"/>
      <c r="REJ34" s="345"/>
      <c r="REK34" s="345"/>
      <c r="REL34" s="345"/>
      <c r="REM34" s="345"/>
      <c r="REN34" s="345"/>
      <c r="REO34" s="345"/>
      <c r="REP34" s="345"/>
      <c r="REQ34" s="345"/>
      <c r="RER34" s="345"/>
      <c r="RES34" s="345"/>
      <c r="RET34" s="345"/>
      <c r="REU34" s="345"/>
      <c r="REV34" s="345"/>
      <c r="REW34" s="345"/>
      <c r="REX34" s="345"/>
      <c r="REY34" s="345"/>
      <c r="REZ34" s="345"/>
      <c r="RFA34" s="345"/>
      <c r="RFB34" s="345"/>
      <c r="RFC34" s="345"/>
      <c r="RFD34" s="345"/>
      <c r="RFE34" s="345"/>
      <c r="RFF34" s="345"/>
      <c r="RFG34" s="345"/>
      <c r="RFH34" s="345"/>
      <c r="RFI34" s="345"/>
      <c r="RFJ34" s="345"/>
      <c r="RFK34" s="345"/>
      <c r="RFL34" s="345"/>
      <c r="RFM34" s="345"/>
      <c r="RFN34" s="345"/>
      <c r="RFO34" s="345"/>
      <c r="RFP34" s="345"/>
      <c r="RFQ34" s="345"/>
      <c r="RFR34" s="345"/>
      <c r="RFS34" s="345"/>
      <c r="RFT34" s="345"/>
      <c r="RFU34" s="345"/>
      <c r="RFV34" s="345"/>
      <c r="RFW34" s="345"/>
      <c r="RFX34" s="345"/>
      <c r="RFY34" s="345"/>
      <c r="RFZ34" s="345"/>
      <c r="RGA34" s="345"/>
      <c r="RGB34" s="345"/>
      <c r="RGC34" s="345"/>
      <c r="RGD34" s="345"/>
      <c r="RGE34" s="345"/>
      <c r="RGF34" s="345"/>
      <c r="RGG34" s="345"/>
      <c r="RGH34" s="345"/>
      <c r="RGI34" s="345"/>
      <c r="RGJ34" s="345"/>
      <c r="RGK34" s="345"/>
      <c r="RGL34" s="345"/>
      <c r="RGM34" s="345"/>
      <c r="RGN34" s="345"/>
      <c r="RGO34" s="345"/>
      <c r="RGP34" s="345"/>
      <c r="RGQ34" s="345"/>
      <c r="RGR34" s="345"/>
      <c r="RGS34" s="345"/>
      <c r="RGT34" s="345"/>
      <c r="RGU34" s="345"/>
      <c r="RGV34" s="345"/>
      <c r="RGW34" s="345"/>
      <c r="RGX34" s="345"/>
      <c r="RGY34" s="345"/>
      <c r="RGZ34" s="345"/>
      <c r="RHA34" s="345"/>
      <c r="RHB34" s="345"/>
      <c r="RHC34" s="345"/>
      <c r="RHD34" s="345"/>
      <c r="RHE34" s="345"/>
      <c r="RHF34" s="345"/>
      <c r="RHG34" s="345"/>
      <c r="RHH34" s="345"/>
      <c r="RHI34" s="345"/>
      <c r="RHJ34" s="345"/>
      <c r="RHK34" s="345"/>
      <c r="RHL34" s="345"/>
      <c r="RHM34" s="345"/>
      <c r="RHN34" s="345"/>
      <c r="RHO34" s="345"/>
      <c r="RHP34" s="345"/>
      <c r="RHQ34" s="345"/>
      <c r="RHR34" s="345"/>
      <c r="RHS34" s="345"/>
      <c r="RHT34" s="345"/>
      <c r="RHU34" s="345"/>
      <c r="RHV34" s="345"/>
      <c r="RHW34" s="345"/>
      <c r="RHX34" s="345"/>
      <c r="RHY34" s="345"/>
      <c r="RHZ34" s="345"/>
      <c r="RIA34" s="345"/>
      <c r="RIB34" s="345"/>
      <c r="RIC34" s="345"/>
      <c r="RID34" s="345"/>
      <c r="RIE34" s="345"/>
      <c r="RIF34" s="345"/>
      <c r="RIG34" s="345"/>
      <c r="RIH34" s="345"/>
      <c r="RII34" s="345"/>
      <c r="RIJ34" s="345"/>
      <c r="RIK34" s="345"/>
      <c r="RIL34" s="345"/>
      <c r="RIM34" s="345"/>
      <c r="RIN34" s="345"/>
      <c r="RIO34" s="345"/>
      <c r="RIP34" s="345"/>
      <c r="RIQ34" s="345"/>
      <c r="RIR34" s="345"/>
      <c r="RIS34" s="345"/>
      <c r="RIT34" s="345"/>
      <c r="RIU34" s="345"/>
      <c r="RIV34" s="345"/>
      <c r="RIW34" s="345"/>
      <c r="RIX34" s="345"/>
      <c r="RIY34" s="345"/>
      <c r="RIZ34" s="345"/>
      <c r="RJA34" s="345"/>
      <c r="RJB34" s="345"/>
      <c r="RJC34" s="345"/>
      <c r="RJD34" s="345"/>
      <c r="RJE34" s="345"/>
      <c r="RJF34" s="345"/>
      <c r="RJG34" s="345"/>
      <c r="RJH34" s="345"/>
      <c r="RJI34" s="345"/>
      <c r="RJJ34" s="345"/>
      <c r="RJK34" s="345"/>
      <c r="RJL34" s="345"/>
      <c r="RJM34" s="345"/>
      <c r="RJN34" s="345"/>
      <c r="RJO34" s="345"/>
      <c r="RJP34" s="345"/>
      <c r="RJQ34" s="345"/>
      <c r="RJR34" s="345"/>
      <c r="RJS34" s="345"/>
      <c r="RJT34" s="345"/>
      <c r="RJU34" s="345"/>
      <c r="RJV34" s="345"/>
      <c r="RJW34" s="345"/>
      <c r="RJX34" s="345"/>
      <c r="RJY34" s="345"/>
      <c r="RJZ34" s="345"/>
      <c r="RKA34" s="345"/>
      <c r="RKB34" s="345"/>
      <c r="RKC34" s="345"/>
      <c r="RKD34" s="345"/>
      <c r="RKE34" s="345"/>
      <c r="RKF34" s="345"/>
      <c r="RKG34" s="345"/>
      <c r="RKH34" s="345"/>
      <c r="RKI34" s="345"/>
      <c r="RKJ34" s="345"/>
      <c r="RKK34" s="345"/>
      <c r="RKL34" s="345"/>
      <c r="RKM34" s="345"/>
      <c r="RKN34" s="345"/>
      <c r="RKO34" s="345"/>
      <c r="RKP34" s="345"/>
      <c r="RKQ34" s="345"/>
      <c r="RKR34" s="345"/>
      <c r="RKS34" s="345"/>
      <c r="RKT34" s="345"/>
      <c r="RKU34" s="345"/>
      <c r="RKV34" s="345"/>
      <c r="RKW34" s="345"/>
      <c r="RKX34" s="345"/>
      <c r="RKY34" s="345"/>
      <c r="RKZ34" s="345"/>
      <c r="RLA34" s="345"/>
      <c r="RLB34" s="345"/>
      <c r="RLC34" s="345"/>
      <c r="RLD34" s="345"/>
      <c r="RLE34" s="345"/>
      <c r="RLF34" s="345"/>
      <c r="RLG34" s="345"/>
      <c r="RLH34" s="345"/>
      <c r="RLI34" s="345"/>
      <c r="RLJ34" s="345"/>
      <c r="RLK34" s="345"/>
      <c r="RLL34" s="345"/>
      <c r="RLM34" s="345"/>
      <c r="RLN34" s="345"/>
      <c r="RLO34" s="345"/>
      <c r="RLP34" s="345"/>
      <c r="RLQ34" s="345"/>
      <c r="RLR34" s="345"/>
      <c r="RLS34" s="345"/>
      <c r="RLT34" s="345"/>
      <c r="RLU34" s="345"/>
      <c r="RLV34" s="345"/>
      <c r="RLW34" s="345"/>
      <c r="RLX34" s="345"/>
      <c r="RLY34" s="345"/>
      <c r="RLZ34" s="345"/>
      <c r="RMA34" s="345"/>
      <c r="RMB34" s="345"/>
      <c r="RMC34" s="345"/>
      <c r="RMD34" s="345"/>
      <c r="RME34" s="345"/>
      <c r="RMF34" s="345"/>
      <c r="RMG34" s="345"/>
      <c r="RMH34" s="345"/>
      <c r="RMI34" s="345"/>
      <c r="RMJ34" s="345"/>
      <c r="RMK34" s="345"/>
      <c r="RML34" s="345"/>
      <c r="RMM34" s="345"/>
      <c r="RMN34" s="345"/>
      <c r="RMO34" s="345"/>
      <c r="RMP34" s="345"/>
      <c r="RMQ34" s="345"/>
      <c r="RMR34" s="345"/>
      <c r="RMS34" s="345"/>
      <c r="RMT34" s="345"/>
      <c r="RMU34" s="345"/>
      <c r="RMV34" s="345"/>
      <c r="RMW34" s="345"/>
      <c r="RMX34" s="345"/>
      <c r="RMY34" s="345"/>
      <c r="RMZ34" s="345"/>
      <c r="RNA34" s="345"/>
      <c r="RNB34" s="345"/>
      <c r="RNC34" s="345"/>
      <c r="RND34" s="345"/>
      <c r="RNE34" s="345"/>
      <c r="RNF34" s="345"/>
      <c r="RNG34" s="345"/>
      <c r="RNH34" s="345"/>
      <c r="RNI34" s="345"/>
      <c r="RNJ34" s="345"/>
      <c r="RNK34" s="345"/>
      <c r="RNL34" s="345"/>
      <c r="RNM34" s="345"/>
      <c r="RNN34" s="345"/>
      <c r="RNO34" s="345"/>
      <c r="RNP34" s="345"/>
      <c r="RNQ34" s="345"/>
      <c r="RNR34" s="345"/>
      <c r="RNS34" s="345"/>
      <c r="RNT34" s="345"/>
      <c r="RNU34" s="345"/>
      <c r="RNV34" s="345"/>
      <c r="RNW34" s="345"/>
      <c r="RNX34" s="345"/>
      <c r="RNY34" s="345"/>
      <c r="RNZ34" s="345"/>
      <c r="ROA34" s="345"/>
      <c r="ROB34" s="345"/>
      <c r="ROC34" s="345"/>
      <c r="ROD34" s="345"/>
      <c r="ROE34" s="345"/>
      <c r="ROF34" s="345"/>
      <c r="ROG34" s="345"/>
      <c r="ROH34" s="345"/>
      <c r="ROI34" s="345"/>
      <c r="ROJ34" s="345"/>
      <c r="ROK34" s="345"/>
      <c r="ROL34" s="345"/>
      <c r="ROM34" s="345"/>
      <c r="RON34" s="345"/>
      <c r="ROO34" s="345"/>
      <c r="ROP34" s="345"/>
      <c r="ROQ34" s="345"/>
      <c r="ROR34" s="345"/>
      <c r="ROS34" s="345"/>
      <c r="ROT34" s="345"/>
      <c r="ROU34" s="345"/>
      <c r="ROV34" s="345"/>
      <c r="ROW34" s="345"/>
      <c r="ROX34" s="345"/>
      <c r="ROY34" s="345"/>
      <c r="ROZ34" s="345"/>
      <c r="RPA34" s="345"/>
      <c r="RPB34" s="345"/>
      <c r="RPC34" s="345"/>
      <c r="RPD34" s="345"/>
      <c r="RPE34" s="345"/>
      <c r="RPF34" s="345"/>
      <c r="RPG34" s="345"/>
      <c r="RPH34" s="345"/>
      <c r="RPI34" s="345"/>
      <c r="RPJ34" s="345"/>
      <c r="RPK34" s="345"/>
      <c r="RPL34" s="345"/>
      <c r="RPM34" s="345"/>
      <c r="RPN34" s="345"/>
      <c r="RPO34" s="345"/>
      <c r="RPP34" s="345"/>
      <c r="RPQ34" s="345"/>
      <c r="RPR34" s="345"/>
      <c r="RPS34" s="345"/>
      <c r="RPT34" s="345"/>
      <c r="RPU34" s="345"/>
      <c r="RPV34" s="345"/>
      <c r="RPW34" s="345"/>
      <c r="RPX34" s="345"/>
      <c r="RPY34" s="345"/>
      <c r="RPZ34" s="345"/>
      <c r="RQA34" s="345"/>
      <c r="RQB34" s="345"/>
      <c r="RQC34" s="345"/>
      <c r="RQD34" s="345"/>
      <c r="RQE34" s="345"/>
      <c r="RQF34" s="345"/>
      <c r="RQG34" s="345"/>
      <c r="RQH34" s="345"/>
      <c r="RQI34" s="345"/>
      <c r="RQJ34" s="345"/>
      <c r="RQK34" s="345"/>
      <c r="RQL34" s="345"/>
      <c r="RQM34" s="345"/>
      <c r="RQN34" s="345"/>
      <c r="RQO34" s="345"/>
      <c r="RQP34" s="345"/>
      <c r="RQQ34" s="345"/>
      <c r="RQR34" s="345"/>
      <c r="RQS34" s="345"/>
      <c r="RQT34" s="345"/>
      <c r="RQU34" s="345"/>
      <c r="RQV34" s="345"/>
      <c r="RQW34" s="345"/>
      <c r="RQX34" s="345"/>
      <c r="RQY34" s="345"/>
      <c r="RQZ34" s="345"/>
      <c r="RRA34" s="345"/>
      <c r="RRB34" s="345"/>
      <c r="RRC34" s="345"/>
      <c r="RRD34" s="345"/>
      <c r="RRE34" s="345"/>
      <c r="RRF34" s="345"/>
      <c r="RRG34" s="345"/>
      <c r="RRH34" s="345"/>
      <c r="RRI34" s="345"/>
      <c r="RRJ34" s="345"/>
      <c r="RRK34" s="345"/>
      <c r="RRL34" s="345"/>
      <c r="RRM34" s="345"/>
      <c r="RRN34" s="345"/>
      <c r="RRO34" s="345"/>
      <c r="RRP34" s="345"/>
      <c r="RRQ34" s="345"/>
      <c r="RRR34" s="345"/>
      <c r="RRS34" s="345"/>
      <c r="RRT34" s="345"/>
      <c r="RRU34" s="345"/>
      <c r="RRV34" s="345"/>
      <c r="RRW34" s="345"/>
      <c r="RRX34" s="345"/>
      <c r="RRY34" s="345"/>
      <c r="RRZ34" s="345"/>
      <c r="RSA34" s="345"/>
      <c r="RSB34" s="345"/>
      <c r="RSC34" s="345"/>
      <c r="RSD34" s="345"/>
      <c r="RSE34" s="345"/>
      <c r="RSF34" s="345"/>
      <c r="RSG34" s="345"/>
      <c r="RSH34" s="345"/>
      <c r="RSI34" s="345"/>
      <c r="RSJ34" s="345"/>
      <c r="RSK34" s="345"/>
      <c r="RSL34" s="345"/>
      <c r="RSM34" s="345"/>
      <c r="RSN34" s="345"/>
      <c r="RSO34" s="345"/>
      <c r="RSP34" s="345"/>
      <c r="RSQ34" s="345"/>
      <c r="RSR34" s="345"/>
      <c r="RSS34" s="345"/>
      <c r="RST34" s="345"/>
      <c r="RSU34" s="345"/>
      <c r="RSV34" s="345"/>
      <c r="RSW34" s="345"/>
      <c r="RSX34" s="345"/>
      <c r="RSY34" s="345"/>
      <c r="RSZ34" s="345"/>
      <c r="RTA34" s="345"/>
      <c r="RTB34" s="345"/>
      <c r="RTC34" s="345"/>
      <c r="RTD34" s="345"/>
      <c r="RTE34" s="345"/>
      <c r="RTF34" s="345"/>
      <c r="RTG34" s="345"/>
      <c r="RTH34" s="345"/>
      <c r="RTI34" s="345"/>
      <c r="RTJ34" s="345"/>
      <c r="RTK34" s="345"/>
      <c r="RTL34" s="345"/>
      <c r="RTM34" s="345"/>
      <c r="RTN34" s="345"/>
      <c r="RTO34" s="345"/>
      <c r="RTP34" s="345"/>
      <c r="RTQ34" s="345"/>
      <c r="RTR34" s="345"/>
      <c r="RTS34" s="345"/>
      <c r="RTT34" s="345"/>
      <c r="RTU34" s="345"/>
      <c r="RTV34" s="345"/>
      <c r="RTW34" s="345"/>
      <c r="RTX34" s="345"/>
      <c r="RTY34" s="345"/>
      <c r="RTZ34" s="345"/>
      <c r="RUA34" s="345"/>
      <c r="RUB34" s="345"/>
      <c r="RUC34" s="345"/>
      <c r="RUD34" s="345"/>
      <c r="RUE34" s="345"/>
      <c r="RUF34" s="345"/>
      <c r="RUG34" s="345"/>
      <c r="RUH34" s="345"/>
      <c r="RUI34" s="345"/>
      <c r="RUJ34" s="345"/>
      <c r="RUK34" s="345"/>
      <c r="RUL34" s="345"/>
      <c r="RUM34" s="345"/>
      <c r="RUN34" s="345"/>
      <c r="RUO34" s="345"/>
      <c r="RUP34" s="345"/>
      <c r="RUQ34" s="345"/>
      <c r="RUR34" s="345"/>
      <c r="RUS34" s="345"/>
      <c r="RUT34" s="345"/>
      <c r="RUU34" s="345"/>
      <c r="RUV34" s="345"/>
      <c r="RUW34" s="345"/>
      <c r="RUX34" s="345"/>
      <c r="RUY34" s="345"/>
      <c r="RUZ34" s="345"/>
      <c r="RVA34" s="345"/>
      <c r="RVB34" s="345"/>
      <c r="RVC34" s="345"/>
      <c r="RVD34" s="345"/>
      <c r="RVE34" s="345"/>
      <c r="RVF34" s="345"/>
      <c r="RVG34" s="345"/>
      <c r="RVH34" s="345"/>
      <c r="RVI34" s="345"/>
      <c r="RVJ34" s="345"/>
      <c r="RVK34" s="345"/>
      <c r="RVL34" s="345"/>
      <c r="RVM34" s="345"/>
      <c r="RVN34" s="345"/>
      <c r="RVO34" s="345"/>
      <c r="RVP34" s="345"/>
      <c r="RVQ34" s="345"/>
      <c r="RVR34" s="345"/>
      <c r="RVS34" s="345"/>
      <c r="RVT34" s="345"/>
      <c r="RVU34" s="345"/>
      <c r="RVV34" s="345"/>
      <c r="RVW34" s="345"/>
      <c r="RVX34" s="345"/>
      <c r="RVY34" s="345"/>
      <c r="RVZ34" s="345"/>
      <c r="RWA34" s="345"/>
      <c r="RWB34" s="345"/>
      <c r="RWC34" s="345"/>
      <c r="RWD34" s="345"/>
      <c r="RWE34" s="345"/>
      <c r="RWF34" s="345"/>
      <c r="RWG34" s="345"/>
      <c r="RWH34" s="345"/>
      <c r="RWI34" s="345"/>
      <c r="RWJ34" s="345"/>
      <c r="RWK34" s="345"/>
      <c r="RWL34" s="345"/>
      <c r="RWM34" s="345"/>
      <c r="RWN34" s="345"/>
      <c r="RWO34" s="345"/>
      <c r="RWP34" s="345"/>
      <c r="RWQ34" s="345"/>
      <c r="RWR34" s="345"/>
      <c r="RWS34" s="345"/>
      <c r="RWT34" s="345"/>
      <c r="RWU34" s="345"/>
      <c r="RWV34" s="345"/>
      <c r="RWW34" s="345"/>
      <c r="RWX34" s="345"/>
      <c r="RWY34" s="345"/>
      <c r="RWZ34" s="345"/>
      <c r="RXA34" s="345"/>
      <c r="RXB34" s="345"/>
      <c r="RXC34" s="345"/>
      <c r="RXD34" s="345"/>
      <c r="RXE34" s="345"/>
      <c r="RXF34" s="345"/>
      <c r="RXG34" s="345"/>
      <c r="RXH34" s="345"/>
      <c r="RXI34" s="345"/>
      <c r="RXJ34" s="345"/>
      <c r="RXK34" s="345"/>
      <c r="RXL34" s="345"/>
      <c r="RXM34" s="345"/>
      <c r="RXN34" s="345"/>
      <c r="RXO34" s="345"/>
      <c r="RXP34" s="345"/>
      <c r="RXQ34" s="345"/>
      <c r="RXR34" s="345"/>
      <c r="RXS34" s="345"/>
      <c r="RXT34" s="345"/>
      <c r="RXU34" s="345"/>
      <c r="RXV34" s="345"/>
      <c r="RXW34" s="345"/>
      <c r="RXX34" s="345"/>
      <c r="RXY34" s="345"/>
      <c r="RXZ34" s="345"/>
      <c r="RYA34" s="345"/>
      <c r="RYB34" s="345"/>
      <c r="RYC34" s="345"/>
      <c r="RYD34" s="345"/>
      <c r="RYE34" s="345"/>
      <c r="RYF34" s="345"/>
      <c r="RYG34" s="345"/>
      <c r="RYH34" s="345"/>
      <c r="RYI34" s="345"/>
      <c r="RYJ34" s="345"/>
      <c r="RYK34" s="345"/>
      <c r="RYL34" s="345"/>
      <c r="RYM34" s="345"/>
      <c r="RYN34" s="345"/>
      <c r="RYO34" s="345"/>
      <c r="RYP34" s="345"/>
      <c r="RYQ34" s="345"/>
      <c r="RYR34" s="345"/>
      <c r="RYS34" s="345"/>
      <c r="RYT34" s="345"/>
      <c r="RYU34" s="345"/>
      <c r="RYV34" s="345"/>
      <c r="RYW34" s="345"/>
      <c r="RYX34" s="345"/>
      <c r="RYY34" s="345"/>
      <c r="RYZ34" s="345"/>
      <c r="RZA34" s="345"/>
      <c r="RZB34" s="345"/>
      <c r="RZC34" s="345"/>
      <c r="RZD34" s="345"/>
      <c r="RZE34" s="345"/>
      <c r="RZF34" s="345"/>
      <c r="RZG34" s="345"/>
      <c r="RZH34" s="345"/>
      <c r="RZI34" s="345"/>
      <c r="RZJ34" s="345"/>
      <c r="RZK34" s="345"/>
      <c r="RZL34" s="345"/>
      <c r="RZM34" s="345"/>
      <c r="RZN34" s="345"/>
      <c r="RZO34" s="345"/>
      <c r="RZP34" s="345"/>
      <c r="RZQ34" s="345"/>
      <c r="RZR34" s="345"/>
      <c r="RZS34" s="345"/>
      <c r="RZT34" s="345"/>
      <c r="RZU34" s="345"/>
      <c r="RZV34" s="345"/>
      <c r="RZW34" s="345"/>
      <c r="RZX34" s="345"/>
      <c r="RZY34" s="345"/>
      <c r="RZZ34" s="345"/>
      <c r="SAA34" s="345"/>
      <c r="SAB34" s="345"/>
      <c r="SAC34" s="345"/>
      <c r="SAD34" s="345"/>
      <c r="SAE34" s="345"/>
      <c r="SAF34" s="345"/>
      <c r="SAG34" s="345"/>
      <c r="SAH34" s="345"/>
      <c r="SAI34" s="345"/>
      <c r="SAJ34" s="345"/>
      <c r="SAK34" s="345"/>
      <c r="SAL34" s="345"/>
      <c r="SAM34" s="345"/>
      <c r="SAN34" s="345"/>
      <c r="SAO34" s="345"/>
      <c r="SAP34" s="345"/>
      <c r="SAQ34" s="345"/>
      <c r="SAR34" s="345"/>
      <c r="SAS34" s="345"/>
      <c r="SAT34" s="345"/>
      <c r="SAU34" s="345"/>
      <c r="SAV34" s="345"/>
      <c r="SAW34" s="345"/>
      <c r="SAX34" s="345"/>
      <c r="SAY34" s="345"/>
      <c r="SAZ34" s="345"/>
      <c r="SBA34" s="345"/>
      <c r="SBB34" s="345"/>
      <c r="SBC34" s="345"/>
      <c r="SBD34" s="345"/>
      <c r="SBE34" s="345"/>
      <c r="SBF34" s="345"/>
      <c r="SBG34" s="345"/>
      <c r="SBH34" s="345"/>
      <c r="SBI34" s="345"/>
      <c r="SBJ34" s="345"/>
      <c r="SBK34" s="345"/>
      <c r="SBL34" s="345"/>
      <c r="SBM34" s="345"/>
      <c r="SBN34" s="345"/>
      <c r="SBO34" s="345"/>
      <c r="SBP34" s="345"/>
      <c r="SBQ34" s="345"/>
      <c r="SBR34" s="345"/>
      <c r="SBS34" s="345"/>
      <c r="SBT34" s="345"/>
      <c r="SBU34" s="345"/>
      <c r="SBV34" s="345"/>
      <c r="SBW34" s="345"/>
      <c r="SBX34" s="345"/>
      <c r="SBY34" s="345"/>
      <c r="SBZ34" s="345"/>
      <c r="SCA34" s="345"/>
      <c r="SCB34" s="345"/>
      <c r="SCC34" s="345"/>
      <c r="SCD34" s="345"/>
      <c r="SCE34" s="345"/>
      <c r="SCF34" s="345"/>
      <c r="SCG34" s="345"/>
      <c r="SCH34" s="345"/>
      <c r="SCI34" s="345"/>
      <c r="SCJ34" s="345"/>
      <c r="SCK34" s="345"/>
      <c r="SCL34" s="345"/>
      <c r="SCM34" s="345"/>
      <c r="SCN34" s="345"/>
      <c r="SCO34" s="345"/>
      <c r="SCP34" s="345"/>
      <c r="SCQ34" s="345"/>
      <c r="SCR34" s="345"/>
      <c r="SCS34" s="345"/>
      <c r="SCT34" s="345"/>
      <c r="SCU34" s="345"/>
      <c r="SCV34" s="345"/>
      <c r="SCW34" s="345"/>
      <c r="SCX34" s="345"/>
      <c r="SCY34" s="345"/>
      <c r="SCZ34" s="345"/>
      <c r="SDA34" s="345"/>
      <c r="SDB34" s="345"/>
      <c r="SDC34" s="345"/>
      <c r="SDD34" s="345"/>
      <c r="SDE34" s="345"/>
      <c r="SDF34" s="345"/>
      <c r="SDG34" s="345"/>
      <c r="SDH34" s="345"/>
      <c r="SDI34" s="345"/>
      <c r="SDJ34" s="345"/>
      <c r="SDK34" s="345"/>
      <c r="SDL34" s="345"/>
      <c r="SDM34" s="345"/>
      <c r="SDN34" s="345"/>
      <c r="SDO34" s="345"/>
      <c r="SDP34" s="345"/>
      <c r="SDQ34" s="345"/>
      <c r="SDR34" s="345"/>
      <c r="SDS34" s="345"/>
      <c r="SDT34" s="345"/>
      <c r="SDU34" s="345"/>
      <c r="SDV34" s="345"/>
      <c r="SDW34" s="345"/>
      <c r="SDX34" s="345"/>
      <c r="SDY34" s="345"/>
      <c r="SDZ34" s="345"/>
      <c r="SEA34" s="345"/>
      <c r="SEB34" s="345"/>
      <c r="SEC34" s="345"/>
      <c r="SED34" s="345"/>
      <c r="SEE34" s="345"/>
      <c r="SEF34" s="345"/>
      <c r="SEG34" s="345"/>
      <c r="SEH34" s="345"/>
      <c r="SEI34" s="345"/>
      <c r="SEJ34" s="345"/>
      <c r="SEK34" s="345"/>
      <c r="SEL34" s="345"/>
      <c r="SEM34" s="345"/>
      <c r="SEN34" s="345"/>
      <c r="SEO34" s="345"/>
      <c r="SEP34" s="345"/>
      <c r="SEQ34" s="345"/>
      <c r="SER34" s="345"/>
      <c r="SES34" s="345"/>
      <c r="SET34" s="345"/>
      <c r="SEU34" s="345"/>
      <c r="SEV34" s="345"/>
      <c r="SEW34" s="345"/>
      <c r="SEX34" s="345"/>
      <c r="SEY34" s="345"/>
      <c r="SEZ34" s="345"/>
      <c r="SFA34" s="345"/>
      <c r="SFB34" s="345"/>
      <c r="SFC34" s="345"/>
      <c r="SFD34" s="345"/>
      <c r="SFE34" s="345"/>
      <c r="SFF34" s="345"/>
      <c r="SFG34" s="345"/>
      <c r="SFH34" s="345"/>
      <c r="SFI34" s="345"/>
      <c r="SFJ34" s="345"/>
      <c r="SFK34" s="345"/>
      <c r="SFL34" s="345"/>
      <c r="SFM34" s="345"/>
      <c r="SFN34" s="345"/>
      <c r="SFO34" s="345"/>
      <c r="SFP34" s="345"/>
      <c r="SFQ34" s="345"/>
      <c r="SFR34" s="345"/>
      <c r="SFS34" s="345"/>
      <c r="SFT34" s="345"/>
      <c r="SFU34" s="345"/>
      <c r="SFV34" s="345"/>
      <c r="SFW34" s="345"/>
      <c r="SFX34" s="345"/>
      <c r="SFY34" s="345"/>
      <c r="SFZ34" s="345"/>
      <c r="SGA34" s="345"/>
      <c r="SGB34" s="345"/>
      <c r="SGC34" s="345"/>
      <c r="SGD34" s="345"/>
      <c r="SGE34" s="345"/>
      <c r="SGF34" s="345"/>
      <c r="SGG34" s="345"/>
      <c r="SGH34" s="345"/>
      <c r="SGI34" s="345"/>
      <c r="SGJ34" s="345"/>
      <c r="SGK34" s="345"/>
      <c r="SGL34" s="345"/>
      <c r="SGM34" s="345"/>
      <c r="SGN34" s="345"/>
      <c r="SGO34" s="345"/>
      <c r="SGP34" s="345"/>
      <c r="SGQ34" s="345"/>
      <c r="SGR34" s="345"/>
      <c r="SGS34" s="345"/>
      <c r="SGT34" s="345"/>
      <c r="SGU34" s="345"/>
      <c r="SGV34" s="345"/>
      <c r="SGW34" s="345"/>
      <c r="SGX34" s="345"/>
      <c r="SGY34" s="345"/>
      <c r="SGZ34" s="345"/>
      <c r="SHA34" s="345"/>
      <c r="SHB34" s="345"/>
      <c r="SHC34" s="345"/>
      <c r="SHD34" s="345"/>
      <c r="SHE34" s="345"/>
      <c r="SHF34" s="345"/>
      <c r="SHG34" s="345"/>
      <c r="SHH34" s="345"/>
      <c r="SHI34" s="345"/>
      <c r="SHJ34" s="345"/>
      <c r="SHK34" s="345"/>
      <c r="SHL34" s="345"/>
      <c r="SHM34" s="345"/>
      <c r="SHN34" s="345"/>
      <c r="SHO34" s="345"/>
      <c r="SHP34" s="345"/>
      <c r="SHQ34" s="345"/>
      <c r="SHR34" s="345"/>
      <c r="SHS34" s="345"/>
      <c r="SHT34" s="345"/>
      <c r="SHU34" s="345"/>
      <c r="SHV34" s="345"/>
      <c r="SHW34" s="345"/>
      <c r="SHX34" s="345"/>
      <c r="SHY34" s="345"/>
      <c r="SHZ34" s="345"/>
      <c r="SIA34" s="345"/>
      <c r="SIB34" s="345"/>
      <c r="SIC34" s="345"/>
      <c r="SID34" s="345"/>
      <c r="SIE34" s="345"/>
      <c r="SIF34" s="345"/>
      <c r="SIG34" s="345"/>
      <c r="SIH34" s="345"/>
      <c r="SII34" s="345"/>
      <c r="SIJ34" s="345"/>
      <c r="SIK34" s="345"/>
      <c r="SIL34" s="345"/>
      <c r="SIM34" s="345"/>
      <c r="SIN34" s="345"/>
      <c r="SIO34" s="345"/>
      <c r="SIP34" s="345"/>
      <c r="SIQ34" s="345"/>
      <c r="SIR34" s="345"/>
      <c r="SIS34" s="345"/>
      <c r="SIT34" s="345"/>
      <c r="SIU34" s="345"/>
      <c r="SIV34" s="345"/>
      <c r="SIW34" s="345"/>
      <c r="SIX34" s="345"/>
      <c r="SIY34" s="345"/>
      <c r="SIZ34" s="345"/>
      <c r="SJA34" s="345"/>
      <c r="SJB34" s="345"/>
      <c r="SJC34" s="345"/>
      <c r="SJD34" s="345"/>
      <c r="SJE34" s="345"/>
      <c r="SJF34" s="345"/>
      <c r="SJG34" s="345"/>
      <c r="SJH34" s="345"/>
      <c r="SJI34" s="345"/>
      <c r="SJJ34" s="345"/>
      <c r="SJK34" s="345"/>
      <c r="SJL34" s="345"/>
      <c r="SJM34" s="345"/>
      <c r="SJN34" s="345"/>
      <c r="SJO34" s="345"/>
      <c r="SJP34" s="345"/>
      <c r="SJQ34" s="345"/>
      <c r="SJR34" s="345"/>
      <c r="SJS34" s="345"/>
      <c r="SJT34" s="345"/>
      <c r="SJU34" s="345"/>
      <c r="SJV34" s="345"/>
      <c r="SJW34" s="345"/>
      <c r="SJX34" s="345"/>
      <c r="SJY34" s="345"/>
      <c r="SJZ34" s="345"/>
      <c r="SKA34" s="345"/>
      <c r="SKB34" s="345"/>
      <c r="SKC34" s="345"/>
      <c r="SKD34" s="345"/>
      <c r="SKE34" s="345"/>
      <c r="SKF34" s="345"/>
      <c r="SKG34" s="345"/>
      <c r="SKH34" s="345"/>
      <c r="SKI34" s="345"/>
      <c r="SKJ34" s="345"/>
      <c r="SKK34" s="345"/>
      <c r="SKL34" s="345"/>
      <c r="SKM34" s="345"/>
      <c r="SKN34" s="345"/>
      <c r="SKO34" s="345"/>
      <c r="SKP34" s="345"/>
      <c r="SKQ34" s="345"/>
      <c r="SKR34" s="345"/>
      <c r="SKS34" s="345"/>
      <c r="SKT34" s="345"/>
      <c r="SKU34" s="345"/>
      <c r="SKV34" s="345"/>
      <c r="SKW34" s="345"/>
      <c r="SKX34" s="345"/>
      <c r="SKY34" s="345"/>
      <c r="SKZ34" s="345"/>
      <c r="SLA34" s="345"/>
      <c r="SLB34" s="345"/>
      <c r="SLC34" s="345"/>
      <c r="SLD34" s="345"/>
      <c r="SLE34" s="345"/>
      <c r="SLF34" s="345"/>
      <c r="SLG34" s="345"/>
      <c r="SLH34" s="345"/>
      <c r="SLI34" s="345"/>
      <c r="SLJ34" s="345"/>
      <c r="SLK34" s="345"/>
      <c r="SLL34" s="345"/>
      <c r="SLM34" s="345"/>
      <c r="SLN34" s="345"/>
      <c r="SLO34" s="345"/>
      <c r="SLP34" s="345"/>
      <c r="SLQ34" s="345"/>
      <c r="SLR34" s="345"/>
      <c r="SLS34" s="345"/>
      <c r="SLT34" s="345"/>
      <c r="SLU34" s="345"/>
      <c r="SLV34" s="345"/>
      <c r="SLW34" s="345"/>
      <c r="SLX34" s="345"/>
      <c r="SLY34" s="345"/>
      <c r="SLZ34" s="345"/>
      <c r="SMA34" s="345"/>
      <c r="SMB34" s="345"/>
      <c r="SMC34" s="345"/>
      <c r="SMD34" s="345"/>
      <c r="SME34" s="345"/>
      <c r="SMF34" s="345"/>
      <c r="SMG34" s="345"/>
      <c r="SMH34" s="345"/>
      <c r="SMI34" s="345"/>
      <c r="SMJ34" s="345"/>
      <c r="SMK34" s="345"/>
      <c r="SML34" s="345"/>
      <c r="SMM34" s="345"/>
      <c r="SMN34" s="345"/>
      <c r="SMO34" s="345"/>
      <c r="SMP34" s="345"/>
      <c r="SMQ34" s="345"/>
      <c r="SMR34" s="345"/>
      <c r="SMS34" s="345"/>
      <c r="SMT34" s="345"/>
      <c r="SMU34" s="345"/>
      <c r="SMV34" s="345"/>
      <c r="SMW34" s="345"/>
      <c r="SMX34" s="345"/>
      <c r="SMY34" s="345"/>
      <c r="SMZ34" s="345"/>
      <c r="SNA34" s="345"/>
      <c r="SNB34" s="345"/>
      <c r="SNC34" s="345"/>
      <c r="SND34" s="345"/>
      <c r="SNE34" s="345"/>
      <c r="SNF34" s="345"/>
      <c r="SNG34" s="345"/>
      <c r="SNH34" s="345"/>
      <c r="SNI34" s="345"/>
      <c r="SNJ34" s="345"/>
      <c r="SNK34" s="345"/>
      <c r="SNL34" s="345"/>
      <c r="SNM34" s="345"/>
      <c r="SNN34" s="345"/>
      <c r="SNO34" s="345"/>
      <c r="SNP34" s="345"/>
      <c r="SNQ34" s="345"/>
      <c r="SNR34" s="345"/>
      <c r="SNS34" s="345"/>
      <c r="SNT34" s="345"/>
      <c r="SNU34" s="345"/>
      <c r="SNV34" s="345"/>
      <c r="SNW34" s="345"/>
      <c r="SNX34" s="345"/>
      <c r="SNY34" s="345"/>
      <c r="SNZ34" s="345"/>
      <c r="SOA34" s="345"/>
      <c r="SOB34" s="345"/>
      <c r="SOC34" s="345"/>
      <c r="SOD34" s="345"/>
      <c r="SOE34" s="345"/>
      <c r="SOF34" s="345"/>
      <c r="SOG34" s="345"/>
      <c r="SOH34" s="345"/>
      <c r="SOI34" s="345"/>
      <c r="SOJ34" s="345"/>
      <c r="SOK34" s="345"/>
      <c r="SOL34" s="345"/>
      <c r="SOM34" s="345"/>
      <c r="SON34" s="345"/>
      <c r="SOO34" s="345"/>
      <c r="SOP34" s="345"/>
      <c r="SOQ34" s="345"/>
      <c r="SOR34" s="345"/>
      <c r="SOS34" s="345"/>
      <c r="SOT34" s="345"/>
      <c r="SOU34" s="345"/>
      <c r="SOV34" s="345"/>
      <c r="SOW34" s="345"/>
      <c r="SOX34" s="345"/>
      <c r="SOY34" s="345"/>
      <c r="SOZ34" s="345"/>
      <c r="SPA34" s="345"/>
      <c r="SPB34" s="345"/>
      <c r="SPC34" s="345"/>
      <c r="SPD34" s="345"/>
      <c r="SPE34" s="345"/>
      <c r="SPF34" s="345"/>
      <c r="SPG34" s="345"/>
      <c r="SPH34" s="345"/>
      <c r="SPI34" s="345"/>
      <c r="SPJ34" s="345"/>
      <c r="SPK34" s="345"/>
      <c r="SPL34" s="345"/>
      <c r="SPM34" s="345"/>
      <c r="SPN34" s="345"/>
      <c r="SPO34" s="345"/>
      <c r="SPP34" s="345"/>
      <c r="SPQ34" s="345"/>
      <c r="SPR34" s="345"/>
      <c r="SPS34" s="345"/>
      <c r="SPT34" s="345"/>
      <c r="SPU34" s="345"/>
      <c r="SPV34" s="345"/>
      <c r="SPW34" s="345"/>
      <c r="SPX34" s="345"/>
      <c r="SPY34" s="345"/>
      <c r="SPZ34" s="345"/>
      <c r="SQA34" s="345"/>
      <c r="SQB34" s="345"/>
      <c r="SQC34" s="345"/>
      <c r="SQD34" s="345"/>
      <c r="SQE34" s="345"/>
      <c r="SQF34" s="345"/>
      <c r="SQG34" s="345"/>
      <c r="SQH34" s="345"/>
      <c r="SQI34" s="345"/>
      <c r="SQJ34" s="345"/>
      <c r="SQK34" s="345"/>
      <c r="SQL34" s="345"/>
      <c r="SQM34" s="345"/>
      <c r="SQN34" s="345"/>
      <c r="SQO34" s="345"/>
      <c r="SQP34" s="345"/>
      <c r="SQQ34" s="345"/>
      <c r="SQR34" s="345"/>
      <c r="SQS34" s="345"/>
      <c r="SQT34" s="345"/>
      <c r="SQU34" s="345"/>
      <c r="SQV34" s="345"/>
      <c r="SQW34" s="345"/>
      <c r="SQX34" s="345"/>
      <c r="SQY34" s="345"/>
      <c r="SQZ34" s="345"/>
      <c r="SRA34" s="345"/>
      <c r="SRB34" s="345"/>
      <c r="SRC34" s="345"/>
      <c r="SRD34" s="345"/>
      <c r="SRE34" s="345"/>
      <c r="SRF34" s="345"/>
      <c r="SRG34" s="345"/>
      <c r="SRH34" s="345"/>
      <c r="SRI34" s="345"/>
      <c r="SRJ34" s="345"/>
      <c r="SRK34" s="345"/>
      <c r="SRL34" s="345"/>
      <c r="SRM34" s="345"/>
      <c r="SRN34" s="345"/>
      <c r="SRO34" s="345"/>
      <c r="SRP34" s="345"/>
      <c r="SRQ34" s="345"/>
      <c r="SRR34" s="345"/>
      <c r="SRS34" s="345"/>
      <c r="SRT34" s="345"/>
      <c r="SRU34" s="345"/>
      <c r="SRV34" s="345"/>
      <c r="SRW34" s="345"/>
      <c r="SRX34" s="345"/>
      <c r="SRY34" s="345"/>
      <c r="SRZ34" s="345"/>
      <c r="SSA34" s="345"/>
      <c r="SSB34" s="345"/>
      <c r="SSC34" s="345"/>
      <c r="SSD34" s="345"/>
      <c r="SSE34" s="345"/>
      <c r="SSF34" s="345"/>
      <c r="SSG34" s="345"/>
      <c r="SSH34" s="345"/>
      <c r="SSI34" s="345"/>
      <c r="SSJ34" s="345"/>
      <c r="SSK34" s="345"/>
      <c r="SSL34" s="345"/>
      <c r="SSM34" s="345"/>
      <c r="SSN34" s="345"/>
      <c r="SSO34" s="345"/>
      <c r="SSP34" s="345"/>
      <c r="SSQ34" s="345"/>
      <c r="SSR34" s="345"/>
      <c r="SSS34" s="345"/>
      <c r="SST34" s="345"/>
      <c r="SSU34" s="345"/>
      <c r="SSV34" s="345"/>
      <c r="SSW34" s="345"/>
      <c r="SSX34" s="345"/>
      <c r="SSY34" s="345"/>
      <c r="SSZ34" s="345"/>
      <c r="STA34" s="345"/>
      <c r="STB34" s="345"/>
      <c r="STC34" s="345"/>
      <c r="STD34" s="345"/>
      <c r="STE34" s="345"/>
      <c r="STF34" s="345"/>
      <c r="STG34" s="345"/>
      <c r="STH34" s="345"/>
      <c r="STI34" s="345"/>
      <c r="STJ34" s="345"/>
      <c r="STK34" s="345"/>
      <c r="STL34" s="345"/>
      <c r="STM34" s="345"/>
      <c r="STN34" s="345"/>
      <c r="STO34" s="345"/>
      <c r="STP34" s="345"/>
      <c r="STQ34" s="345"/>
      <c r="STR34" s="345"/>
      <c r="STS34" s="345"/>
      <c r="STT34" s="345"/>
      <c r="STU34" s="345"/>
      <c r="STV34" s="345"/>
      <c r="STW34" s="345"/>
      <c r="STX34" s="345"/>
      <c r="STY34" s="345"/>
      <c r="STZ34" s="345"/>
      <c r="SUA34" s="345"/>
      <c r="SUB34" s="345"/>
      <c r="SUC34" s="345"/>
      <c r="SUD34" s="345"/>
      <c r="SUE34" s="345"/>
      <c r="SUF34" s="345"/>
      <c r="SUG34" s="345"/>
      <c r="SUH34" s="345"/>
      <c r="SUI34" s="345"/>
      <c r="SUJ34" s="345"/>
      <c r="SUK34" s="345"/>
      <c r="SUL34" s="345"/>
      <c r="SUM34" s="345"/>
      <c r="SUN34" s="345"/>
      <c r="SUO34" s="345"/>
      <c r="SUP34" s="345"/>
      <c r="SUQ34" s="345"/>
      <c r="SUR34" s="345"/>
      <c r="SUS34" s="345"/>
      <c r="SUT34" s="345"/>
      <c r="SUU34" s="345"/>
      <c r="SUV34" s="345"/>
      <c r="SUW34" s="345"/>
      <c r="SUX34" s="345"/>
      <c r="SUY34" s="345"/>
      <c r="SUZ34" s="345"/>
      <c r="SVA34" s="345"/>
      <c r="SVB34" s="345"/>
      <c r="SVC34" s="345"/>
      <c r="SVD34" s="345"/>
      <c r="SVE34" s="345"/>
      <c r="SVF34" s="345"/>
      <c r="SVG34" s="345"/>
      <c r="SVH34" s="345"/>
      <c r="SVI34" s="345"/>
      <c r="SVJ34" s="345"/>
      <c r="SVK34" s="345"/>
      <c r="SVL34" s="345"/>
      <c r="SVM34" s="345"/>
      <c r="SVN34" s="345"/>
      <c r="SVO34" s="345"/>
      <c r="SVP34" s="345"/>
      <c r="SVQ34" s="345"/>
      <c r="SVR34" s="345"/>
      <c r="SVS34" s="345"/>
      <c r="SVT34" s="345"/>
      <c r="SVU34" s="345"/>
      <c r="SVV34" s="345"/>
      <c r="SVW34" s="345"/>
      <c r="SVX34" s="345"/>
      <c r="SVY34" s="345"/>
      <c r="SVZ34" s="345"/>
      <c r="SWA34" s="345"/>
      <c r="SWB34" s="345"/>
      <c r="SWC34" s="345"/>
      <c r="SWD34" s="345"/>
      <c r="SWE34" s="345"/>
      <c r="SWF34" s="345"/>
      <c r="SWG34" s="345"/>
      <c r="SWH34" s="345"/>
      <c r="SWI34" s="345"/>
      <c r="SWJ34" s="345"/>
      <c r="SWK34" s="345"/>
      <c r="SWL34" s="345"/>
      <c r="SWM34" s="345"/>
      <c r="SWN34" s="345"/>
      <c r="SWO34" s="345"/>
      <c r="SWP34" s="345"/>
      <c r="SWQ34" s="345"/>
      <c r="SWR34" s="345"/>
      <c r="SWS34" s="345"/>
      <c r="SWT34" s="345"/>
      <c r="SWU34" s="345"/>
      <c r="SWV34" s="345"/>
      <c r="SWW34" s="345"/>
      <c r="SWX34" s="345"/>
      <c r="SWY34" s="345"/>
      <c r="SWZ34" s="345"/>
      <c r="SXA34" s="345"/>
      <c r="SXB34" s="345"/>
      <c r="SXC34" s="345"/>
      <c r="SXD34" s="345"/>
      <c r="SXE34" s="345"/>
      <c r="SXF34" s="345"/>
      <c r="SXG34" s="345"/>
      <c r="SXH34" s="345"/>
      <c r="SXI34" s="345"/>
      <c r="SXJ34" s="345"/>
      <c r="SXK34" s="345"/>
      <c r="SXL34" s="345"/>
      <c r="SXM34" s="345"/>
      <c r="SXN34" s="345"/>
      <c r="SXO34" s="345"/>
      <c r="SXP34" s="345"/>
      <c r="SXQ34" s="345"/>
      <c r="SXR34" s="345"/>
      <c r="SXS34" s="345"/>
      <c r="SXT34" s="345"/>
      <c r="SXU34" s="345"/>
      <c r="SXV34" s="345"/>
      <c r="SXW34" s="345"/>
      <c r="SXX34" s="345"/>
      <c r="SXY34" s="345"/>
      <c r="SXZ34" s="345"/>
      <c r="SYA34" s="345"/>
      <c r="SYB34" s="345"/>
      <c r="SYC34" s="345"/>
      <c r="SYD34" s="345"/>
      <c r="SYE34" s="345"/>
      <c r="SYF34" s="345"/>
      <c r="SYG34" s="345"/>
      <c r="SYH34" s="345"/>
      <c r="SYI34" s="345"/>
      <c r="SYJ34" s="345"/>
      <c r="SYK34" s="345"/>
      <c r="SYL34" s="345"/>
      <c r="SYM34" s="345"/>
      <c r="SYN34" s="345"/>
      <c r="SYO34" s="345"/>
      <c r="SYP34" s="345"/>
      <c r="SYQ34" s="345"/>
      <c r="SYR34" s="345"/>
      <c r="SYS34" s="345"/>
      <c r="SYT34" s="345"/>
      <c r="SYU34" s="345"/>
      <c r="SYV34" s="345"/>
      <c r="SYW34" s="345"/>
      <c r="SYX34" s="345"/>
      <c r="SYY34" s="345"/>
      <c r="SYZ34" s="345"/>
      <c r="SZA34" s="345"/>
      <c r="SZB34" s="345"/>
      <c r="SZC34" s="345"/>
      <c r="SZD34" s="345"/>
      <c r="SZE34" s="345"/>
      <c r="SZF34" s="345"/>
      <c r="SZG34" s="345"/>
      <c r="SZH34" s="345"/>
      <c r="SZI34" s="345"/>
      <c r="SZJ34" s="345"/>
      <c r="SZK34" s="345"/>
      <c r="SZL34" s="345"/>
      <c r="SZM34" s="345"/>
      <c r="SZN34" s="345"/>
      <c r="SZO34" s="345"/>
      <c r="SZP34" s="345"/>
      <c r="SZQ34" s="345"/>
      <c r="SZR34" s="345"/>
      <c r="SZS34" s="345"/>
      <c r="SZT34" s="345"/>
      <c r="SZU34" s="345"/>
      <c r="SZV34" s="345"/>
      <c r="SZW34" s="345"/>
      <c r="SZX34" s="345"/>
      <c r="SZY34" s="345"/>
      <c r="SZZ34" s="345"/>
      <c r="TAA34" s="345"/>
      <c r="TAB34" s="345"/>
      <c r="TAC34" s="345"/>
      <c r="TAD34" s="345"/>
      <c r="TAE34" s="345"/>
      <c r="TAF34" s="345"/>
      <c r="TAG34" s="345"/>
      <c r="TAH34" s="345"/>
      <c r="TAI34" s="345"/>
      <c r="TAJ34" s="345"/>
      <c r="TAK34" s="345"/>
      <c r="TAL34" s="345"/>
      <c r="TAM34" s="345"/>
      <c r="TAN34" s="345"/>
      <c r="TAO34" s="345"/>
      <c r="TAP34" s="345"/>
      <c r="TAQ34" s="345"/>
      <c r="TAR34" s="345"/>
      <c r="TAS34" s="345"/>
      <c r="TAT34" s="345"/>
      <c r="TAU34" s="345"/>
      <c r="TAV34" s="345"/>
      <c r="TAW34" s="345"/>
      <c r="TAX34" s="345"/>
      <c r="TAY34" s="345"/>
      <c r="TAZ34" s="345"/>
      <c r="TBA34" s="345"/>
      <c r="TBB34" s="345"/>
      <c r="TBC34" s="345"/>
      <c r="TBD34" s="345"/>
      <c r="TBE34" s="345"/>
      <c r="TBF34" s="345"/>
      <c r="TBG34" s="345"/>
      <c r="TBH34" s="345"/>
      <c r="TBI34" s="345"/>
      <c r="TBJ34" s="345"/>
      <c r="TBK34" s="345"/>
      <c r="TBL34" s="345"/>
      <c r="TBM34" s="345"/>
      <c r="TBN34" s="345"/>
      <c r="TBO34" s="345"/>
      <c r="TBP34" s="345"/>
      <c r="TBQ34" s="345"/>
      <c r="TBR34" s="345"/>
      <c r="TBS34" s="345"/>
      <c r="TBT34" s="345"/>
      <c r="TBU34" s="345"/>
      <c r="TBV34" s="345"/>
      <c r="TBW34" s="345"/>
      <c r="TBX34" s="345"/>
      <c r="TBY34" s="345"/>
      <c r="TBZ34" s="345"/>
      <c r="TCA34" s="345"/>
      <c r="TCB34" s="345"/>
      <c r="TCC34" s="345"/>
      <c r="TCD34" s="345"/>
      <c r="TCE34" s="345"/>
      <c r="TCF34" s="345"/>
      <c r="TCG34" s="345"/>
      <c r="TCH34" s="345"/>
      <c r="TCI34" s="345"/>
      <c r="TCJ34" s="345"/>
      <c r="TCK34" s="345"/>
      <c r="TCL34" s="345"/>
      <c r="TCM34" s="345"/>
      <c r="TCN34" s="345"/>
      <c r="TCO34" s="345"/>
      <c r="TCP34" s="345"/>
      <c r="TCQ34" s="345"/>
      <c r="TCR34" s="345"/>
      <c r="TCS34" s="345"/>
      <c r="TCT34" s="345"/>
      <c r="TCU34" s="345"/>
      <c r="TCV34" s="345"/>
      <c r="TCW34" s="345"/>
      <c r="TCX34" s="345"/>
      <c r="TCY34" s="345"/>
      <c r="TCZ34" s="345"/>
      <c r="TDA34" s="345"/>
      <c r="TDB34" s="345"/>
      <c r="TDC34" s="345"/>
      <c r="TDD34" s="345"/>
      <c r="TDE34" s="345"/>
      <c r="TDF34" s="345"/>
      <c r="TDG34" s="345"/>
      <c r="TDH34" s="345"/>
      <c r="TDI34" s="345"/>
      <c r="TDJ34" s="345"/>
      <c r="TDK34" s="345"/>
      <c r="TDL34" s="345"/>
      <c r="TDM34" s="345"/>
      <c r="TDN34" s="345"/>
      <c r="TDO34" s="345"/>
      <c r="TDP34" s="345"/>
      <c r="TDQ34" s="345"/>
      <c r="TDR34" s="345"/>
      <c r="TDS34" s="345"/>
      <c r="TDT34" s="345"/>
      <c r="TDU34" s="345"/>
      <c r="TDV34" s="345"/>
      <c r="TDW34" s="345"/>
      <c r="TDX34" s="345"/>
      <c r="TDY34" s="345"/>
      <c r="TDZ34" s="345"/>
      <c r="TEA34" s="345"/>
      <c r="TEB34" s="345"/>
      <c r="TEC34" s="345"/>
      <c r="TED34" s="345"/>
      <c r="TEE34" s="345"/>
      <c r="TEF34" s="345"/>
      <c r="TEG34" s="345"/>
      <c r="TEH34" s="345"/>
      <c r="TEI34" s="345"/>
      <c r="TEJ34" s="345"/>
      <c r="TEK34" s="345"/>
      <c r="TEL34" s="345"/>
      <c r="TEM34" s="345"/>
      <c r="TEN34" s="345"/>
      <c r="TEO34" s="345"/>
      <c r="TEP34" s="345"/>
      <c r="TEQ34" s="345"/>
      <c r="TER34" s="345"/>
      <c r="TES34" s="345"/>
      <c r="TET34" s="345"/>
      <c r="TEU34" s="345"/>
      <c r="TEV34" s="345"/>
      <c r="TEW34" s="345"/>
      <c r="TEX34" s="345"/>
      <c r="TEY34" s="345"/>
      <c r="TEZ34" s="345"/>
      <c r="TFA34" s="345"/>
      <c r="TFB34" s="345"/>
      <c r="TFC34" s="345"/>
      <c r="TFD34" s="345"/>
      <c r="TFE34" s="345"/>
      <c r="TFF34" s="345"/>
      <c r="TFG34" s="345"/>
      <c r="TFH34" s="345"/>
      <c r="TFI34" s="345"/>
      <c r="TFJ34" s="345"/>
      <c r="TFK34" s="345"/>
      <c r="TFL34" s="345"/>
      <c r="TFM34" s="345"/>
      <c r="TFN34" s="345"/>
      <c r="TFO34" s="345"/>
      <c r="TFP34" s="345"/>
      <c r="TFQ34" s="345"/>
      <c r="TFR34" s="345"/>
      <c r="TFS34" s="345"/>
      <c r="TFT34" s="345"/>
      <c r="TFU34" s="345"/>
      <c r="TFV34" s="345"/>
      <c r="TFW34" s="345"/>
      <c r="TFX34" s="345"/>
      <c r="TFY34" s="345"/>
      <c r="TFZ34" s="345"/>
      <c r="TGA34" s="345"/>
      <c r="TGB34" s="345"/>
      <c r="TGC34" s="345"/>
      <c r="TGD34" s="345"/>
      <c r="TGE34" s="345"/>
      <c r="TGF34" s="345"/>
      <c r="TGG34" s="345"/>
      <c r="TGH34" s="345"/>
      <c r="TGI34" s="345"/>
      <c r="TGJ34" s="345"/>
      <c r="TGK34" s="345"/>
      <c r="TGL34" s="345"/>
      <c r="TGM34" s="345"/>
      <c r="TGN34" s="345"/>
      <c r="TGO34" s="345"/>
      <c r="TGP34" s="345"/>
      <c r="TGQ34" s="345"/>
      <c r="TGR34" s="345"/>
      <c r="TGS34" s="345"/>
      <c r="TGT34" s="345"/>
      <c r="TGU34" s="345"/>
      <c r="TGV34" s="345"/>
      <c r="TGW34" s="345"/>
      <c r="TGX34" s="345"/>
      <c r="TGY34" s="345"/>
      <c r="TGZ34" s="345"/>
      <c r="THA34" s="345"/>
      <c r="THB34" s="345"/>
      <c r="THC34" s="345"/>
      <c r="THD34" s="345"/>
      <c r="THE34" s="345"/>
      <c r="THF34" s="345"/>
      <c r="THG34" s="345"/>
      <c r="THH34" s="345"/>
      <c r="THI34" s="345"/>
      <c r="THJ34" s="345"/>
      <c r="THK34" s="345"/>
      <c r="THL34" s="345"/>
      <c r="THM34" s="345"/>
      <c r="THN34" s="345"/>
      <c r="THO34" s="345"/>
      <c r="THP34" s="345"/>
      <c r="THQ34" s="345"/>
      <c r="THR34" s="345"/>
      <c r="THS34" s="345"/>
      <c r="THT34" s="345"/>
      <c r="THU34" s="345"/>
      <c r="THV34" s="345"/>
      <c r="THW34" s="345"/>
      <c r="THX34" s="345"/>
      <c r="THY34" s="345"/>
      <c r="THZ34" s="345"/>
      <c r="TIA34" s="345"/>
      <c r="TIB34" s="345"/>
      <c r="TIC34" s="345"/>
      <c r="TID34" s="345"/>
      <c r="TIE34" s="345"/>
      <c r="TIF34" s="345"/>
      <c r="TIG34" s="345"/>
      <c r="TIH34" s="345"/>
      <c r="TII34" s="345"/>
      <c r="TIJ34" s="345"/>
      <c r="TIK34" s="345"/>
      <c r="TIL34" s="345"/>
      <c r="TIM34" s="345"/>
      <c r="TIN34" s="345"/>
      <c r="TIO34" s="345"/>
      <c r="TIP34" s="345"/>
      <c r="TIQ34" s="345"/>
      <c r="TIR34" s="345"/>
      <c r="TIS34" s="345"/>
      <c r="TIT34" s="345"/>
      <c r="TIU34" s="345"/>
      <c r="TIV34" s="345"/>
      <c r="TIW34" s="345"/>
      <c r="TIX34" s="345"/>
      <c r="TIY34" s="345"/>
      <c r="TIZ34" s="345"/>
      <c r="TJA34" s="345"/>
      <c r="TJB34" s="345"/>
      <c r="TJC34" s="345"/>
      <c r="TJD34" s="345"/>
      <c r="TJE34" s="345"/>
      <c r="TJF34" s="345"/>
      <c r="TJG34" s="345"/>
      <c r="TJH34" s="345"/>
      <c r="TJI34" s="345"/>
      <c r="TJJ34" s="345"/>
      <c r="TJK34" s="345"/>
      <c r="TJL34" s="345"/>
      <c r="TJM34" s="345"/>
      <c r="TJN34" s="345"/>
      <c r="TJO34" s="345"/>
      <c r="TJP34" s="345"/>
      <c r="TJQ34" s="345"/>
      <c r="TJR34" s="345"/>
      <c r="TJS34" s="345"/>
      <c r="TJT34" s="345"/>
      <c r="TJU34" s="345"/>
      <c r="TJV34" s="345"/>
      <c r="TJW34" s="345"/>
      <c r="TJX34" s="345"/>
      <c r="TJY34" s="345"/>
      <c r="TJZ34" s="345"/>
      <c r="TKA34" s="345"/>
      <c r="TKB34" s="345"/>
      <c r="TKC34" s="345"/>
      <c r="TKD34" s="345"/>
      <c r="TKE34" s="345"/>
      <c r="TKF34" s="345"/>
      <c r="TKG34" s="345"/>
      <c r="TKH34" s="345"/>
      <c r="TKI34" s="345"/>
      <c r="TKJ34" s="345"/>
      <c r="TKK34" s="345"/>
      <c r="TKL34" s="345"/>
      <c r="TKM34" s="345"/>
      <c r="TKN34" s="345"/>
      <c r="TKO34" s="345"/>
      <c r="TKP34" s="345"/>
      <c r="TKQ34" s="345"/>
      <c r="TKR34" s="345"/>
      <c r="TKS34" s="345"/>
      <c r="TKT34" s="345"/>
      <c r="TKU34" s="345"/>
      <c r="TKV34" s="345"/>
      <c r="TKW34" s="345"/>
      <c r="TKX34" s="345"/>
      <c r="TKY34" s="345"/>
      <c r="TKZ34" s="345"/>
      <c r="TLA34" s="345"/>
      <c r="TLB34" s="345"/>
      <c r="TLC34" s="345"/>
      <c r="TLD34" s="345"/>
      <c r="TLE34" s="345"/>
      <c r="TLF34" s="345"/>
      <c r="TLG34" s="345"/>
      <c r="TLH34" s="345"/>
      <c r="TLI34" s="345"/>
      <c r="TLJ34" s="345"/>
      <c r="TLK34" s="345"/>
      <c r="TLL34" s="345"/>
      <c r="TLM34" s="345"/>
      <c r="TLN34" s="345"/>
      <c r="TLO34" s="345"/>
      <c r="TLP34" s="345"/>
      <c r="TLQ34" s="345"/>
      <c r="TLR34" s="345"/>
      <c r="TLS34" s="345"/>
      <c r="TLT34" s="345"/>
      <c r="TLU34" s="345"/>
      <c r="TLV34" s="345"/>
      <c r="TLW34" s="345"/>
      <c r="TLX34" s="345"/>
      <c r="TLY34" s="345"/>
      <c r="TLZ34" s="345"/>
      <c r="TMA34" s="345"/>
      <c r="TMB34" s="345"/>
      <c r="TMC34" s="345"/>
      <c r="TMD34" s="345"/>
      <c r="TME34" s="345"/>
      <c r="TMF34" s="345"/>
      <c r="TMG34" s="345"/>
      <c r="TMH34" s="345"/>
      <c r="TMI34" s="345"/>
      <c r="TMJ34" s="345"/>
      <c r="TMK34" s="345"/>
      <c r="TML34" s="345"/>
      <c r="TMM34" s="345"/>
      <c r="TMN34" s="345"/>
      <c r="TMO34" s="345"/>
      <c r="TMP34" s="345"/>
      <c r="TMQ34" s="345"/>
      <c r="TMR34" s="345"/>
      <c r="TMS34" s="345"/>
      <c r="TMT34" s="345"/>
      <c r="TMU34" s="345"/>
      <c r="TMV34" s="345"/>
      <c r="TMW34" s="345"/>
      <c r="TMX34" s="345"/>
      <c r="TMY34" s="345"/>
      <c r="TMZ34" s="345"/>
      <c r="TNA34" s="345"/>
      <c r="TNB34" s="345"/>
      <c r="TNC34" s="345"/>
      <c r="TND34" s="345"/>
      <c r="TNE34" s="345"/>
      <c r="TNF34" s="345"/>
      <c r="TNG34" s="345"/>
      <c r="TNH34" s="345"/>
      <c r="TNI34" s="345"/>
      <c r="TNJ34" s="345"/>
      <c r="TNK34" s="345"/>
      <c r="TNL34" s="345"/>
      <c r="TNM34" s="345"/>
      <c r="TNN34" s="345"/>
      <c r="TNO34" s="345"/>
      <c r="TNP34" s="345"/>
      <c r="TNQ34" s="345"/>
      <c r="TNR34" s="345"/>
      <c r="TNS34" s="345"/>
      <c r="TNT34" s="345"/>
      <c r="TNU34" s="345"/>
      <c r="TNV34" s="345"/>
      <c r="TNW34" s="345"/>
      <c r="TNX34" s="345"/>
      <c r="TNY34" s="345"/>
      <c r="TNZ34" s="345"/>
      <c r="TOA34" s="345"/>
      <c r="TOB34" s="345"/>
      <c r="TOC34" s="345"/>
      <c r="TOD34" s="345"/>
      <c r="TOE34" s="345"/>
      <c r="TOF34" s="345"/>
      <c r="TOG34" s="345"/>
      <c r="TOH34" s="345"/>
      <c r="TOI34" s="345"/>
      <c r="TOJ34" s="345"/>
      <c r="TOK34" s="345"/>
      <c r="TOL34" s="345"/>
      <c r="TOM34" s="345"/>
      <c r="TON34" s="345"/>
      <c r="TOO34" s="345"/>
      <c r="TOP34" s="345"/>
      <c r="TOQ34" s="345"/>
      <c r="TOR34" s="345"/>
      <c r="TOS34" s="345"/>
      <c r="TOT34" s="345"/>
      <c r="TOU34" s="345"/>
      <c r="TOV34" s="345"/>
      <c r="TOW34" s="345"/>
      <c r="TOX34" s="345"/>
      <c r="TOY34" s="345"/>
      <c r="TOZ34" s="345"/>
      <c r="TPA34" s="345"/>
      <c r="TPB34" s="345"/>
      <c r="TPC34" s="345"/>
      <c r="TPD34" s="345"/>
      <c r="TPE34" s="345"/>
      <c r="TPF34" s="345"/>
      <c r="TPG34" s="345"/>
      <c r="TPH34" s="345"/>
      <c r="TPI34" s="345"/>
      <c r="TPJ34" s="345"/>
      <c r="TPK34" s="345"/>
      <c r="TPL34" s="345"/>
      <c r="TPM34" s="345"/>
      <c r="TPN34" s="345"/>
      <c r="TPO34" s="345"/>
      <c r="TPP34" s="345"/>
      <c r="TPQ34" s="345"/>
      <c r="TPR34" s="345"/>
      <c r="TPS34" s="345"/>
      <c r="TPT34" s="345"/>
      <c r="TPU34" s="345"/>
      <c r="TPV34" s="345"/>
      <c r="TPW34" s="345"/>
      <c r="TPX34" s="345"/>
      <c r="TPY34" s="345"/>
      <c r="TPZ34" s="345"/>
      <c r="TQA34" s="345"/>
      <c r="TQB34" s="345"/>
      <c r="TQC34" s="345"/>
      <c r="TQD34" s="345"/>
      <c r="TQE34" s="345"/>
      <c r="TQF34" s="345"/>
      <c r="TQG34" s="345"/>
      <c r="TQH34" s="345"/>
      <c r="TQI34" s="345"/>
      <c r="TQJ34" s="345"/>
      <c r="TQK34" s="345"/>
      <c r="TQL34" s="345"/>
      <c r="TQM34" s="345"/>
      <c r="TQN34" s="345"/>
      <c r="TQO34" s="345"/>
      <c r="TQP34" s="345"/>
      <c r="TQQ34" s="345"/>
      <c r="TQR34" s="345"/>
      <c r="TQS34" s="345"/>
      <c r="TQT34" s="345"/>
      <c r="TQU34" s="345"/>
      <c r="TQV34" s="345"/>
      <c r="TQW34" s="345"/>
      <c r="TQX34" s="345"/>
      <c r="TQY34" s="345"/>
      <c r="TQZ34" s="345"/>
      <c r="TRA34" s="345"/>
      <c r="TRB34" s="345"/>
      <c r="TRC34" s="345"/>
      <c r="TRD34" s="345"/>
      <c r="TRE34" s="345"/>
      <c r="TRF34" s="345"/>
      <c r="TRG34" s="345"/>
      <c r="TRH34" s="345"/>
      <c r="TRI34" s="345"/>
      <c r="TRJ34" s="345"/>
      <c r="TRK34" s="345"/>
      <c r="TRL34" s="345"/>
      <c r="TRM34" s="345"/>
      <c r="TRN34" s="345"/>
      <c r="TRO34" s="345"/>
      <c r="TRP34" s="345"/>
      <c r="TRQ34" s="345"/>
      <c r="TRR34" s="345"/>
      <c r="TRS34" s="345"/>
      <c r="TRT34" s="345"/>
      <c r="TRU34" s="345"/>
      <c r="TRV34" s="345"/>
      <c r="TRW34" s="345"/>
      <c r="TRX34" s="345"/>
      <c r="TRY34" s="345"/>
      <c r="TRZ34" s="345"/>
      <c r="TSA34" s="345"/>
      <c r="TSB34" s="345"/>
      <c r="TSC34" s="345"/>
      <c r="TSD34" s="345"/>
      <c r="TSE34" s="345"/>
      <c r="TSF34" s="345"/>
      <c r="TSG34" s="345"/>
      <c r="TSH34" s="345"/>
      <c r="TSI34" s="345"/>
      <c r="TSJ34" s="345"/>
      <c r="TSK34" s="345"/>
      <c r="TSL34" s="345"/>
      <c r="TSM34" s="345"/>
      <c r="TSN34" s="345"/>
      <c r="TSO34" s="345"/>
      <c r="TSP34" s="345"/>
      <c r="TSQ34" s="345"/>
      <c r="TSR34" s="345"/>
      <c r="TSS34" s="345"/>
      <c r="TST34" s="345"/>
      <c r="TSU34" s="345"/>
      <c r="TSV34" s="345"/>
      <c r="TSW34" s="345"/>
      <c r="TSX34" s="345"/>
      <c r="TSY34" s="345"/>
      <c r="TSZ34" s="345"/>
      <c r="TTA34" s="345"/>
      <c r="TTB34" s="345"/>
      <c r="TTC34" s="345"/>
      <c r="TTD34" s="345"/>
      <c r="TTE34" s="345"/>
      <c r="TTF34" s="345"/>
      <c r="TTG34" s="345"/>
      <c r="TTH34" s="345"/>
      <c r="TTI34" s="345"/>
      <c r="TTJ34" s="345"/>
      <c r="TTK34" s="345"/>
      <c r="TTL34" s="345"/>
      <c r="TTM34" s="345"/>
      <c r="TTN34" s="345"/>
      <c r="TTO34" s="345"/>
      <c r="TTP34" s="345"/>
      <c r="TTQ34" s="345"/>
      <c r="TTR34" s="345"/>
      <c r="TTS34" s="345"/>
      <c r="TTT34" s="345"/>
      <c r="TTU34" s="345"/>
      <c r="TTV34" s="345"/>
      <c r="TTW34" s="345"/>
      <c r="TTX34" s="345"/>
      <c r="TTY34" s="345"/>
      <c r="TTZ34" s="345"/>
      <c r="TUA34" s="345"/>
      <c r="TUB34" s="345"/>
      <c r="TUC34" s="345"/>
      <c r="TUD34" s="345"/>
      <c r="TUE34" s="345"/>
      <c r="TUF34" s="345"/>
      <c r="TUG34" s="345"/>
      <c r="TUH34" s="345"/>
      <c r="TUI34" s="345"/>
      <c r="TUJ34" s="345"/>
      <c r="TUK34" s="345"/>
      <c r="TUL34" s="345"/>
      <c r="TUM34" s="345"/>
      <c r="TUN34" s="345"/>
      <c r="TUO34" s="345"/>
      <c r="TUP34" s="345"/>
      <c r="TUQ34" s="345"/>
      <c r="TUR34" s="345"/>
      <c r="TUS34" s="345"/>
      <c r="TUT34" s="345"/>
      <c r="TUU34" s="345"/>
      <c r="TUV34" s="345"/>
      <c r="TUW34" s="345"/>
      <c r="TUX34" s="345"/>
      <c r="TUY34" s="345"/>
      <c r="TUZ34" s="345"/>
      <c r="TVA34" s="345"/>
      <c r="TVB34" s="345"/>
      <c r="TVC34" s="345"/>
      <c r="TVD34" s="345"/>
      <c r="TVE34" s="345"/>
      <c r="TVF34" s="345"/>
      <c r="TVG34" s="345"/>
      <c r="TVH34" s="345"/>
      <c r="TVI34" s="345"/>
      <c r="TVJ34" s="345"/>
      <c r="TVK34" s="345"/>
      <c r="TVL34" s="345"/>
      <c r="TVM34" s="345"/>
      <c r="TVN34" s="345"/>
      <c r="TVO34" s="345"/>
      <c r="TVP34" s="345"/>
      <c r="TVQ34" s="345"/>
      <c r="TVR34" s="345"/>
      <c r="TVS34" s="345"/>
      <c r="TVT34" s="345"/>
      <c r="TVU34" s="345"/>
      <c r="TVV34" s="345"/>
      <c r="TVW34" s="345"/>
      <c r="TVX34" s="345"/>
      <c r="TVY34" s="345"/>
      <c r="TVZ34" s="345"/>
      <c r="TWA34" s="345"/>
      <c r="TWB34" s="345"/>
      <c r="TWC34" s="345"/>
      <c r="TWD34" s="345"/>
      <c r="TWE34" s="345"/>
      <c r="TWF34" s="345"/>
      <c r="TWG34" s="345"/>
      <c r="TWH34" s="345"/>
      <c r="TWI34" s="345"/>
      <c r="TWJ34" s="345"/>
      <c r="TWK34" s="345"/>
      <c r="TWL34" s="345"/>
      <c r="TWM34" s="345"/>
      <c r="TWN34" s="345"/>
      <c r="TWO34" s="345"/>
      <c r="TWP34" s="345"/>
      <c r="TWQ34" s="345"/>
      <c r="TWR34" s="345"/>
      <c r="TWS34" s="345"/>
      <c r="TWT34" s="345"/>
      <c r="TWU34" s="345"/>
      <c r="TWV34" s="345"/>
      <c r="TWW34" s="345"/>
      <c r="TWX34" s="345"/>
      <c r="TWY34" s="345"/>
      <c r="TWZ34" s="345"/>
      <c r="TXA34" s="345"/>
      <c r="TXB34" s="345"/>
      <c r="TXC34" s="345"/>
      <c r="TXD34" s="345"/>
      <c r="TXE34" s="345"/>
      <c r="TXF34" s="345"/>
      <c r="TXG34" s="345"/>
      <c r="TXH34" s="345"/>
      <c r="TXI34" s="345"/>
      <c r="TXJ34" s="345"/>
      <c r="TXK34" s="345"/>
      <c r="TXL34" s="345"/>
      <c r="TXM34" s="345"/>
      <c r="TXN34" s="345"/>
      <c r="TXO34" s="345"/>
      <c r="TXP34" s="345"/>
      <c r="TXQ34" s="345"/>
      <c r="TXR34" s="345"/>
      <c r="TXS34" s="345"/>
      <c r="TXT34" s="345"/>
      <c r="TXU34" s="345"/>
      <c r="TXV34" s="345"/>
      <c r="TXW34" s="345"/>
      <c r="TXX34" s="345"/>
      <c r="TXY34" s="345"/>
      <c r="TXZ34" s="345"/>
      <c r="TYA34" s="345"/>
      <c r="TYB34" s="345"/>
      <c r="TYC34" s="345"/>
      <c r="TYD34" s="345"/>
      <c r="TYE34" s="345"/>
      <c r="TYF34" s="345"/>
      <c r="TYG34" s="345"/>
      <c r="TYH34" s="345"/>
      <c r="TYI34" s="345"/>
      <c r="TYJ34" s="345"/>
      <c r="TYK34" s="345"/>
      <c r="TYL34" s="345"/>
      <c r="TYM34" s="345"/>
      <c r="TYN34" s="345"/>
      <c r="TYO34" s="345"/>
      <c r="TYP34" s="345"/>
      <c r="TYQ34" s="345"/>
      <c r="TYR34" s="345"/>
      <c r="TYS34" s="345"/>
      <c r="TYT34" s="345"/>
      <c r="TYU34" s="345"/>
      <c r="TYV34" s="345"/>
      <c r="TYW34" s="345"/>
      <c r="TYX34" s="345"/>
      <c r="TYY34" s="345"/>
      <c r="TYZ34" s="345"/>
      <c r="TZA34" s="345"/>
      <c r="TZB34" s="345"/>
      <c r="TZC34" s="345"/>
      <c r="TZD34" s="345"/>
      <c r="TZE34" s="345"/>
      <c r="TZF34" s="345"/>
      <c r="TZG34" s="345"/>
      <c r="TZH34" s="345"/>
      <c r="TZI34" s="345"/>
      <c r="TZJ34" s="345"/>
      <c r="TZK34" s="345"/>
      <c r="TZL34" s="345"/>
      <c r="TZM34" s="345"/>
      <c r="TZN34" s="345"/>
      <c r="TZO34" s="345"/>
      <c r="TZP34" s="345"/>
      <c r="TZQ34" s="345"/>
      <c r="TZR34" s="345"/>
      <c r="TZS34" s="345"/>
      <c r="TZT34" s="345"/>
      <c r="TZU34" s="345"/>
      <c r="TZV34" s="345"/>
      <c r="TZW34" s="345"/>
      <c r="TZX34" s="345"/>
      <c r="TZY34" s="345"/>
      <c r="TZZ34" s="345"/>
      <c r="UAA34" s="345"/>
      <c r="UAB34" s="345"/>
      <c r="UAC34" s="345"/>
      <c r="UAD34" s="345"/>
      <c r="UAE34" s="345"/>
      <c r="UAF34" s="345"/>
      <c r="UAG34" s="345"/>
      <c r="UAH34" s="345"/>
      <c r="UAI34" s="345"/>
      <c r="UAJ34" s="345"/>
      <c r="UAK34" s="345"/>
      <c r="UAL34" s="345"/>
      <c r="UAM34" s="345"/>
      <c r="UAN34" s="345"/>
      <c r="UAO34" s="345"/>
      <c r="UAP34" s="345"/>
      <c r="UAQ34" s="345"/>
      <c r="UAR34" s="345"/>
      <c r="UAS34" s="345"/>
      <c r="UAT34" s="345"/>
      <c r="UAU34" s="345"/>
      <c r="UAV34" s="345"/>
      <c r="UAW34" s="345"/>
      <c r="UAX34" s="345"/>
      <c r="UAY34" s="345"/>
      <c r="UAZ34" s="345"/>
      <c r="UBA34" s="345"/>
      <c r="UBB34" s="345"/>
      <c r="UBC34" s="345"/>
      <c r="UBD34" s="345"/>
      <c r="UBE34" s="345"/>
      <c r="UBF34" s="345"/>
      <c r="UBG34" s="345"/>
      <c r="UBH34" s="345"/>
      <c r="UBI34" s="345"/>
      <c r="UBJ34" s="345"/>
      <c r="UBK34" s="345"/>
      <c r="UBL34" s="345"/>
      <c r="UBM34" s="345"/>
      <c r="UBN34" s="345"/>
      <c r="UBO34" s="345"/>
      <c r="UBP34" s="345"/>
      <c r="UBQ34" s="345"/>
      <c r="UBR34" s="345"/>
      <c r="UBS34" s="345"/>
      <c r="UBT34" s="345"/>
      <c r="UBU34" s="345"/>
      <c r="UBV34" s="345"/>
      <c r="UBW34" s="345"/>
      <c r="UBX34" s="345"/>
      <c r="UBY34" s="345"/>
      <c r="UBZ34" s="345"/>
      <c r="UCA34" s="345"/>
      <c r="UCB34" s="345"/>
      <c r="UCC34" s="345"/>
      <c r="UCD34" s="345"/>
      <c r="UCE34" s="345"/>
      <c r="UCF34" s="345"/>
      <c r="UCG34" s="345"/>
      <c r="UCH34" s="345"/>
      <c r="UCI34" s="345"/>
      <c r="UCJ34" s="345"/>
      <c r="UCK34" s="345"/>
      <c r="UCL34" s="345"/>
      <c r="UCM34" s="345"/>
      <c r="UCN34" s="345"/>
      <c r="UCO34" s="345"/>
      <c r="UCP34" s="345"/>
      <c r="UCQ34" s="345"/>
      <c r="UCR34" s="345"/>
      <c r="UCS34" s="345"/>
      <c r="UCT34" s="345"/>
      <c r="UCU34" s="345"/>
      <c r="UCV34" s="345"/>
      <c r="UCW34" s="345"/>
      <c r="UCX34" s="345"/>
      <c r="UCY34" s="345"/>
      <c r="UCZ34" s="345"/>
      <c r="UDA34" s="345"/>
      <c r="UDB34" s="345"/>
      <c r="UDC34" s="345"/>
      <c r="UDD34" s="345"/>
      <c r="UDE34" s="345"/>
      <c r="UDF34" s="345"/>
      <c r="UDG34" s="345"/>
      <c r="UDH34" s="345"/>
      <c r="UDI34" s="345"/>
      <c r="UDJ34" s="345"/>
      <c r="UDK34" s="345"/>
      <c r="UDL34" s="345"/>
      <c r="UDM34" s="345"/>
      <c r="UDN34" s="345"/>
      <c r="UDO34" s="345"/>
      <c r="UDP34" s="345"/>
      <c r="UDQ34" s="345"/>
      <c r="UDR34" s="345"/>
      <c r="UDS34" s="345"/>
      <c r="UDT34" s="345"/>
      <c r="UDU34" s="345"/>
      <c r="UDV34" s="345"/>
      <c r="UDW34" s="345"/>
      <c r="UDX34" s="345"/>
      <c r="UDY34" s="345"/>
      <c r="UDZ34" s="345"/>
      <c r="UEA34" s="345"/>
      <c r="UEB34" s="345"/>
      <c r="UEC34" s="345"/>
      <c r="UED34" s="345"/>
      <c r="UEE34" s="345"/>
      <c r="UEF34" s="345"/>
      <c r="UEG34" s="345"/>
      <c r="UEH34" s="345"/>
      <c r="UEI34" s="345"/>
      <c r="UEJ34" s="345"/>
      <c r="UEK34" s="345"/>
      <c r="UEL34" s="345"/>
      <c r="UEM34" s="345"/>
      <c r="UEN34" s="345"/>
      <c r="UEO34" s="345"/>
      <c r="UEP34" s="345"/>
      <c r="UEQ34" s="345"/>
      <c r="UER34" s="345"/>
      <c r="UES34" s="345"/>
      <c r="UET34" s="345"/>
      <c r="UEU34" s="345"/>
      <c r="UEV34" s="345"/>
      <c r="UEW34" s="345"/>
      <c r="UEX34" s="345"/>
      <c r="UEY34" s="345"/>
      <c r="UEZ34" s="345"/>
      <c r="UFA34" s="345"/>
      <c r="UFB34" s="345"/>
      <c r="UFC34" s="345"/>
      <c r="UFD34" s="345"/>
      <c r="UFE34" s="345"/>
      <c r="UFF34" s="345"/>
      <c r="UFG34" s="345"/>
      <c r="UFH34" s="345"/>
      <c r="UFI34" s="345"/>
      <c r="UFJ34" s="345"/>
      <c r="UFK34" s="345"/>
      <c r="UFL34" s="345"/>
      <c r="UFM34" s="345"/>
      <c r="UFN34" s="345"/>
      <c r="UFO34" s="345"/>
      <c r="UFP34" s="345"/>
      <c r="UFQ34" s="345"/>
      <c r="UFR34" s="345"/>
      <c r="UFS34" s="345"/>
      <c r="UFT34" s="345"/>
      <c r="UFU34" s="345"/>
      <c r="UFV34" s="345"/>
      <c r="UFW34" s="345"/>
      <c r="UFX34" s="345"/>
      <c r="UFY34" s="345"/>
      <c r="UFZ34" s="345"/>
      <c r="UGA34" s="345"/>
      <c r="UGB34" s="345"/>
      <c r="UGC34" s="345"/>
      <c r="UGD34" s="345"/>
      <c r="UGE34" s="345"/>
      <c r="UGF34" s="345"/>
      <c r="UGG34" s="345"/>
      <c r="UGH34" s="345"/>
      <c r="UGI34" s="345"/>
      <c r="UGJ34" s="345"/>
      <c r="UGK34" s="345"/>
      <c r="UGL34" s="345"/>
      <c r="UGM34" s="345"/>
      <c r="UGN34" s="345"/>
      <c r="UGO34" s="345"/>
      <c r="UGP34" s="345"/>
      <c r="UGQ34" s="345"/>
      <c r="UGR34" s="345"/>
      <c r="UGS34" s="345"/>
      <c r="UGT34" s="345"/>
      <c r="UGU34" s="345"/>
      <c r="UGV34" s="345"/>
      <c r="UGW34" s="345"/>
      <c r="UGX34" s="345"/>
      <c r="UGY34" s="345"/>
      <c r="UGZ34" s="345"/>
      <c r="UHA34" s="345"/>
      <c r="UHB34" s="345"/>
      <c r="UHC34" s="345"/>
      <c r="UHD34" s="345"/>
      <c r="UHE34" s="345"/>
      <c r="UHF34" s="345"/>
      <c r="UHG34" s="345"/>
      <c r="UHH34" s="345"/>
      <c r="UHI34" s="345"/>
      <c r="UHJ34" s="345"/>
      <c r="UHK34" s="345"/>
      <c r="UHL34" s="345"/>
      <c r="UHM34" s="345"/>
      <c r="UHN34" s="345"/>
      <c r="UHO34" s="345"/>
      <c r="UHP34" s="345"/>
      <c r="UHQ34" s="345"/>
      <c r="UHR34" s="345"/>
      <c r="UHS34" s="345"/>
      <c r="UHT34" s="345"/>
      <c r="UHU34" s="345"/>
      <c r="UHV34" s="345"/>
      <c r="UHW34" s="345"/>
      <c r="UHX34" s="345"/>
      <c r="UHY34" s="345"/>
      <c r="UHZ34" s="345"/>
      <c r="UIA34" s="345"/>
      <c r="UIB34" s="345"/>
      <c r="UIC34" s="345"/>
      <c r="UID34" s="345"/>
      <c r="UIE34" s="345"/>
      <c r="UIF34" s="345"/>
      <c r="UIG34" s="345"/>
      <c r="UIH34" s="345"/>
      <c r="UII34" s="345"/>
      <c r="UIJ34" s="345"/>
      <c r="UIK34" s="345"/>
      <c r="UIL34" s="345"/>
      <c r="UIM34" s="345"/>
      <c r="UIN34" s="345"/>
      <c r="UIO34" s="345"/>
      <c r="UIP34" s="345"/>
      <c r="UIQ34" s="345"/>
      <c r="UIR34" s="345"/>
      <c r="UIS34" s="345"/>
      <c r="UIT34" s="345"/>
      <c r="UIU34" s="345"/>
      <c r="UIV34" s="345"/>
      <c r="UIW34" s="345"/>
      <c r="UIX34" s="345"/>
      <c r="UIY34" s="345"/>
      <c r="UIZ34" s="345"/>
      <c r="UJA34" s="345"/>
      <c r="UJB34" s="345"/>
      <c r="UJC34" s="345"/>
      <c r="UJD34" s="345"/>
      <c r="UJE34" s="345"/>
      <c r="UJF34" s="345"/>
      <c r="UJG34" s="345"/>
      <c r="UJH34" s="345"/>
      <c r="UJI34" s="345"/>
      <c r="UJJ34" s="345"/>
      <c r="UJK34" s="345"/>
      <c r="UJL34" s="345"/>
      <c r="UJM34" s="345"/>
      <c r="UJN34" s="345"/>
      <c r="UJO34" s="345"/>
      <c r="UJP34" s="345"/>
      <c r="UJQ34" s="345"/>
      <c r="UJR34" s="345"/>
      <c r="UJS34" s="345"/>
      <c r="UJT34" s="345"/>
      <c r="UJU34" s="345"/>
      <c r="UJV34" s="345"/>
      <c r="UJW34" s="345"/>
      <c r="UJX34" s="345"/>
      <c r="UJY34" s="345"/>
      <c r="UJZ34" s="345"/>
      <c r="UKA34" s="345"/>
      <c r="UKB34" s="345"/>
      <c r="UKC34" s="345"/>
      <c r="UKD34" s="345"/>
      <c r="UKE34" s="345"/>
      <c r="UKF34" s="345"/>
      <c r="UKG34" s="345"/>
      <c r="UKH34" s="345"/>
      <c r="UKI34" s="345"/>
      <c r="UKJ34" s="345"/>
      <c r="UKK34" s="345"/>
      <c r="UKL34" s="345"/>
      <c r="UKM34" s="345"/>
      <c r="UKN34" s="345"/>
      <c r="UKO34" s="345"/>
      <c r="UKP34" s="345"/>
      <c r="UKQ34" s="345"/>
      <c r="UKR34" s="345"/>
      <c r="UKS34" s="345"/>
      <c r="UKT34" s="345"/>
      <c r="UKU34" s="345"/>
      <c r="UKV34" s="345"/>
      <c r="UKW34" s="345"/>
      <c r="UKX34" s="345"/>
      <c r="UKY34" s="345"/>
      <c r="UKZ34" s="345"/>
      <c r="ULA34" s="345"/>
      <c r="ULB34" s="345"/>
      <c r="ULC34" s="345"/>
      <c r="ULD34" s="345"/>
      <c r="ULE34" s="345"/>
      <c r="ULF34" s="345"/>
      <c r="ULG34" s="345"/>
      <c r="ULH34" s="345"/>
      <c r="ULI34" s="345"/>
      <c r="ULJ34" s="345"/>
      <c r="ULK34" s="345"/>
      <c r="ULL34" s="345"/>
      <c r="ULM34" s="345"/>
      <c r="ULN34" s="345"/>
      <c r="ULO34" s="345"/>
      <c r="ULP34" s="345"/>
      <c r="ULQ34" s="345"/>
      <c r="ULR34" s="345"/>
      <c r="ULS34" s="345"/>
      <c r="ULT34" s="345"/>
      <c r="ULU34" s="345"/>
      <c r="ULV34" s="345"/>
      <c r="ULW34" s="345"/>
      <c r="ULX34" s="345"/>
      <c r="ULY34" s="345"/>
      <c r="ULZ34" s="345"/>
      <c r="UMA34" s="345"/>
      <c r="UMB34" s="345"/>
      <c r="UMC34" s="345"/>
      <c r="UMD34" s="345"/>
      <c r="UME34" s="345"/>
      <c r="UMF34" s="345"/>
      <c r="UMG34" s="345"/>
      <c r="UMH34" s="345"/>
      <c r="UMI34" s="345"/>
      <c r="UMJ34" s="345"/>
      <c r="UMK34" s="345"/>
      <c r="UML34" s="345"/>
      <c r="UMM34" s="345"/>
      <c r="UMN34" s="345"/>
      <c r="UMO34" s="345"/>
      <c r="UMP34" s="345"/>
      <c r="UMQ34" s="345"/>
      <c r="UMR34" s="345"/>
      <c r="UMS34" s="345"/>
      <c r="UMT34" s="345"/>
      <c r="UMU34" s="345"/>
      <c r="UMV34" s="345"/>
      <c r="UMW34" s="345"/>
      <c r="UMX34" s="345"/>
      <c r="UMY34" s="345"/>
      <c r="UMZ34" s="345"/>
      <c r="UNA34" s="345"/>
      <c r="UNB34" s="345"/>
      <c r="UNC34" s="345"/>
      <c r="UND34" s="345"/>
      <c r="UNE34" s="345"/>
      <c r="UNF34" s="345"/>
      <c r="UNG34" s="345"/>
      <c r="UNH34" s="345"/>
      <c r="UNI34" s="345"/>
      <c r="UNJ34" s="345"/>
      <c r="UNK34" s="345"/>
      <c r="UNL34" s="345"/>
      <c r="UNM34" s="345"/>
      <c r="UNN34" s="345"/>
      <c r="UNO34" s="345"/>
      <c r="UNP34" s="345"/>
      <c r="UNQ34" s="345"/>
      <c r="UNR34" s="345"/>
      <c r="UNS34" s="345"/>
      <c r="UNT34" s="345"/>
      <c r="UNU34" s="345"/>
      <c r="UNV34" s="345"/>
      <c r="UNW34" s="345"/>
      <c r="UNX34" s="345"/>
      <c r="UNY34" s="345"/>
      <c r="UNZ34" s="345"/>
      <c r="UOA34" s="345"/>
      <c r="UOB34" s="345"/>
      <c r="UOC34" s="345"/>
      <c r="UOD34" s="345"/>
      <c r="UOE34" s="345"/>
      <c r="UOF34" s="345"/>
      <c r="UOG34" s="345"/>
      <c r="UOH34" s="345"/>
      <c r="UOI34" s="345"/>
      <c r="UOJ34" s="345"/>
      <c r="UOK34" s="345"/>
      <c r="UOL34" s="345"/>
      <c r="UOM34" s="345"/>
      <c r="UON34" s="345"/>
      <c r="UOO34" s="345"/>
      <c r="UOP34" s="345"/>
      <c r="UOQ34" s="345"/>
      <c r="UOR34" s="345"/>
      <c r="UOS34" s="345"/>
      <c r="UOT34" s="345"/>
      <c r="UOU34" s="345"/>
      <c r="UOV34" s="345"/>
      <c r="UOW34" s="345"/>
      <c r="UOX34" s="345"/>
      <c r="UOY34" s="345"/>
      <c r="UOZ34" s="345"/>
      <c r="UPA34" s="345"/>
      <c r="UPB34" s="345"/>
      <c r="UPC34" s="345"/>
      <c r="UPD34" s="345"/>
      <c r="UPE34" s="345"/>
      <c r="UPF34" s="345"/>
      <c r="UPG34" s="345"/>
      <c r="UPH34" s="345"/>
      <c r="UPI34" s="345"/>
      <c r="UPJ34" s="345"/>
      <c r="UPK34" s="345"/>
      <c r="UPL34" s="345"/>
      <c r="UPM34" s="345"/>
      <c r="UPN34" s="345"/>
      <c r="UPO34" s="345"/>
      <c r="UPP34" s="345"/>
      <c r="UPQ34" s="345"/>
      <c r="UPR34" s="345"/>
      <c r="UPS34" s="345"/>
      <c r="UPT34" s="345"/>
      <c r="UPU34" s="345"/>
      <c r="UPV34" s="345"/>
      <c r="UPW34" s="345"/>
      <c r="UPX34" s="345"/>
      <c r="UPY34" s="345"/>
      <c r="UPZ34" s="345"/>
      <c r="UQA34" s="345"/>
      <c r="UQB34" s="345"/>
      <c r="UQC34" s="345"/>
      <c r="UQD34" s="345"/>
      <c r="UQE34" s="345"/>
      <c r="UQF34" s="345"/>
      <c r="UQG34" s="345"/>
      <c r="UQH34" s="345"/>
      <c r="UQI34" s="345"/>
      <c r="UQJ34" s="345"/>
      <c r="UQK34" s="345"/>
      <c r="UQL34" s="345"/>
      <c r="UQM34" s="345"/>
      <c r="UQN34" s="345"/>
      <c r="UQO34" s="345"/>
      <c r="UQP34" s="345"/>
      <c r="UQQ34" s="345"/>
      <c r="UQR34" s="345"/>
      <c r="UQS34" s="345"/>
      <c r="UQT34" s="345"/>
      <c r="UQU34" s="345"/>
      <c r="UQV34" s="345"/>
      <c r="UQW34" s="345"/>
      <c r="UQX34" s="345"/>
      <c r="UQY34" s="345"/>
      <c r="UQZ34" s="345"/>
      <c r="URA34" s="345"/>
      <c r="URB34" s="345"/>
      <c r="URC34" s="345"/>
      <c r="URD34" s="345"/>
      <c r="URE34" s="345"/>
      <c r="URF34" s="345"/>
      <c r="URG34" s="345"/>
      <c r="URH34" s="345"/>
      <c r="URI34" s="345"/>
      <c r="URJ34" s="345"/>
      <c r="URK34" s="345"/>
      <c r="URL34" s="345"/>
      <c r="URM34" s="345"/>
      <c r="URN34" s="345"/>
      <c r="URO34" s="345"/>
      <c r="URP34" s="345"/>
      <c r="URQ34" s="345"/>
      <c r="URR34" s="345"/>
      <c r="URS34" s="345"/>
      <c r="URT34" s="345"/>
      <c r="URU34" s="345"/>
      <c r="URV34" s="345"/>
      <c r="URW34" s="345"/>
      <c r="URX34" s="345"/>
      <c r="URY34" s="345"/>
      <c r="URZ34" s="345"/>
      <c r="USA34" s="345"/>
      <c r="USB34" s="345"/>
      <c r="USC34" s="345"/>
      <c r="USD34" s="345"/>
      <c r="USE34" s="345"/>
      <c r="USF34" s="345"/>
      <c r="USG34" s="345"/>
      <c r="USH34" s="345"/>
      <c r="USI34" s="345"/>
      <c r="USJ34" s="345"/>
      <c r="USK34" s="345"/>
      <c r="USL34" s="345"/>
      <c r="USM34" s="345"/>
      <c r="USN34" s="345"/>
      <c r="USO34" s="345"/>
      <c r="USP34" s="345"/>
      <c r="USQ34" s="345"/>
      <c r="USR34" s="345"/>
      <c r="USS34" s="345"/>
      <c r="UST34" s="345"/>
      <c r="USU34" s="345"/>
      <c r="USV34" s="345"/>
      <c r="USW34" s="345"/>
      <c r="USX34" s="345"/>
      <c r="USY34" s="345"/>
      <c r="USZ34" s="345"/>
      <c r="UTA34" s="345"/>
      <c r="UTB34" s="345"/>
      <c r="UTC34" s="345"/>
      <c r="UTD34" s="345"/>
      <c r="UTE34" s="345"/>
      <c r="UTF34" s="345"/>
      <c r="UTG34" s="345"/>
      <c r="UTH34" s="345"/>
      <c r="UTI34" s="345"/>
      <c r="UTJ34" s="345"/>
      <c r="UTK34" s="345"/>
      <c r="UTL34" s="345"/>
      <c r="UTM34" s="345"/>
      <c r="UTN34" s="345"/>
      <c r="UTO34" s="345"/>
      <c r="UTP34" s="345"/>
      <c r="UTQ34" s="345"/>
      <c r="UTR34" s="345"/>
      <c r="UTS34" s="345"/>
      <c r="UTT34" s="345"/>
      <c r="UTU34" s="345"/>
      <c r="UTV34" s="345"/>
      <c r="UTW34" s="345"/>
      <c r="UTX34" s="345"/>
      <c r="UTY34" s="345"/>
      <c r="UTZ34" s="345"/>
      <c r="UUA34" s="345"/>
      <c r="UUB34" s="345"/>
      <c r="UUC34" s="345"/>
      <c r="UUD34" s="345"/>
      <c r="UUE34" s="345"/>
      <c r="UUF34" s="345"/>
      <c r="UUG34" s="345"/>
      <c r="UUH34" s="345"/>
      <c r="UUI34" s="345"/>
      <c r="UUJ34" s="345"/>
      <c r="UUK34" s="345"/>
      <c r="UUL34" s="345"/>
      <c r="UUM34" s="345"/>
      <c r="UUN34" s="345"/>
      <c r="UUO34" s="345"/>
      <c r="UUP34" s="345"/>
      <c r="UUQ34" s="345"/>
      <c r="UUR34" s="345"/>
      <c r="UUS34" s="345"/>
      <c r="UUT34" s="345"/>
      <c r="UUU34" s="345"/>
      <c r="UUV34" s="345"/>
      <c r="UUW34" s="345"/>
      <c r="UUX34" s="345"/>
      <c r="UUY34" s="345"/>
      <c r="UUZ34" s="345"/>
      <c r="UVA34" s="345"/>
      <c r="UVB34" s="345"/>
      <c r="UVC34" s="345"/>
      <c r="UVD34" s="345"/>
      <c r="UVE34" s="345"/>
      <c r="UVF34" s="345"/>
      <c r="UVG34" s="345"/>
      <c r="UVH34" s="345"/>
      <c r="UVI34" s="345"/>
      <c r="UVJ34" s="345"/>
      <c r="UVK34" s="345"/>
      <c r="UVL34" s="345"/>
      <c r="UVM34" s="345"/>
      <c r="UVN34" s="345"/>
      <c r="UVO34" s="345"/>
      <c r="UVP34" s="345"/>
      <c r="UVQ34" s="345"/>
      <c r="UVR34" s="345"/>
      <c r="UVS34" s="345"/>
      <c r="UVT34" s="345"/>
      <c r="UVU34" s="345"/>
      <c r="UVV34" s="345"/>
      <c r="UVW34" s="345"/>
      <c r="UVX34" s="345"/>
      <c r="UVY34" s="345"/>
      <c r="UVZ34" s="345"/>
      <c r="UWA34" s="345"/>
      <c r="UWB34" s="345"/>
      <c r="UWC34" s="345"/>
      <c r="UWD34" s="345"/>
      <c r="UWE34" s="345"/>
      <c r="UWF34" s="345"/>
      <c r="UWG34" s="345"/>
      <c r="UWH34" s="345"/>
      <c r="UWI34" s="345"/>
      <c r="UWJ34" s="345"/>
      <c r="UWK34" s="345"/>
      <c r="UWL34" s="345"/>
      <c r="UWM34" s="345"/>
      <c r="UWN34" s="345"/>
      <c r="UWO34" s="345"/>
      <c r="UWP34" s="345"/>
      <c r="UWQ34" s="345"/>
      <c r="UWR34" s="345"/>
      <c r="UWS34" s="345"/>
      <c r="UWT34" s="345"/>
      <c r="UWU34" s="345"/>
      <c r="UWV34" s="345"/>
      <c r="UWW34" s="345"/>
      <c r="UWX34" s="345"/>
      <c r="UWY34" s="345"/>
      <c r="UWZ34" s="345"/>
      <c r="UXA34" s="345"/>
      <c r="UXB34" s="345"/>
      <c r="UXC34" s="345"/>
      <c r="UXD34" s="345"/>
      <c r="UXE34" s="345"/>
      <c r="UXF34" s="345"/>
      <c r="UXG34" s="345"/>
      <c r="UXH34" s="345"/>
      <c r="UXI34" s="345"/>
      <c r="UXJ34" s="345"/>
      <c r="UXK34" s="345"/>
      <c r="UXL34" s="345"/>
      <c r="UXM34" s="345"/>
      <c r="UXN34" s="345"/>
      <c r="UXO34" s="345"/>
      <c r="UXP34" s="345"/>
      <c r="UXQ34" s="345"/>
      <c r="UXR34" s="345"/>
      <c r="UXS34" s="345"/>
      <c r="UXT34" s="345"/>
      <c r="UXU34" s="345"/>
      <c r="UXV34" s="345"/>
      <c r="UXW34" s="345"/>
      <c r="UXX34" s="345"/>
      <c r="UXY34" s="345"/>
      <c r="UXZ34" s="345"/>
      <c r="UYA34" s="345"/>
      <c r="UYB34" s="345"/>
      <c r="UYC34" s="345"/>
      <c r="UYD34" s="345"/>
      <c r="UYE34" s="345"/>
      <c r="UYF34" s="345"/>
      <c r="UYG34" s="345"/>
      <c r="UYH34" s="345"/>
      <c r="UYI34" s="345"/>
      <c r="UYJ34" s="345"/>
      <c r="UYK34" s="345"/>
      <c r="UYL34" s="345"/>
      <c r="UYM34" s="345"/>
      <c r="UYN34" s="345"/>
      <c r="UYO34" s="345"/>
      <c r="UYP34" s="345"/>
      <c r="UYQ34" s="345"/>
      <c r="UYR34" s="345"/>
      <c r="UYS34" s="345"/>
      <c r="UYT34" s="345"/>
      <c r="UYU34" s="345"/>
      <c r="UYV34" s="345"/>
      <c r="UYW34" s="345"/>
      <c r="UYX34" s="345"/>
      <c r="UYY34" s="345"/>
      <c r="UYZ34" s="345"/>
      <c r="UZA34" s="345"/>
      <c r="UZB34" s="345"/>
      <c r="UZC34" s="345"/>
      <c r="UZD34" s="345"/>
      <c r="UZE34" s="345"/>
      <c r="UZF34" s="345"/>
      <c r="UZG34" s="345"/>
      <c r="UZH34" s="345"/>
      <c r="UZI34" s="345"/>
      <c r="UZJ34" s="345"/>
      <c r="UZK34" s="345"/>
      <c r="UZL34" s="345"/>
      <c r="UZM34" s="345"/>
      <c r="UZN34" s="345"/>
      <c r="UZO34" s="345"/>
      <c r="UZP34" s="345"/>
      <c r="UZQ34" s="345"/>
      <c r="UZR34" s="345"/>
      <c r="UZS34" s="345"/>
      <c r="UZT34" s="345"/>
      <c r="UZU34" s="345"/>
      <c r="UZV34" s="345"/>
      <c r="UZW34" s="345"/>
      <c r="UZX34" s="345"/>
      <c r="UZY34" s="345"/>
      <c r="UZZ34" s="345"/>
      <c r="VAA34" s="345"/>
      <c r="VAB34" s="345"/>
      <c r="VAC34" s="345"/>
      <c r="VAD34" s="345"/>
      <c r="VAE34" s="345"/>
      <c r="VAF34" s="345"/>
      <c r="VAG34" s="345"/>
      <c r="VAH34" s="345"/>
      <c r="VAI34" s="345"/>
      <c r="VAJ34" s="345"/>
      <c r="VAK34" s="345"/>
      <c r="VAL34" s="345"/>
      <c r="VAM34" s="345"/>
      <c r="VAN34" s="345"/>
      <c r="VAO34" s="345"/>
      <c r="VAP34" s="345"/>
      <c r="VAQ34" s="345"/>
      <c r="VAR34" s="345"/>
      <c r="VAS34" s="345"/>
      <c r="VAT34" s="345"/>
      <c r="VAU34" s="345"/>
      <c r="VAV34" s="345"/>
      <c r="VAW34" s="345"/>
      <c r="VAX34" s="345"/>
      <c r="VAY34" s="345"/>
      <c r="VAZ34" s="345"/>
      <c r="VBA34" s="345"/>
      <c r="VBB34" s="345"/>
      <c r="VBC34" s="345"/>
      <c r="VBD34" s="345"/>
      <c r="VBE34" s="345"/>
      <c r="VBF34" s="345"/>
      <c r="VBG34" s="345"/>
      <c r="VBH34" s="345"/>
      <c r="VBI34" s="345"/>
      <c r="VBJ34" s="345"/>
      <c r="VBK34" s="345"/>
      <c r="VBL34" s="345"/>
      <c r="VBM34" s="345"/>
      <c r="VBN34" s="345"/>
      <c r="VBO34" s="345"/>
      <c r="VBP34" s="345"/>
      <c r="VBQ34" s="345"/>
      <c r="VBR34" s="345"/>
      <c r="VBS34" s="345"/>
      <c r="VBT34" s="345"/>
      <c r="VBU34" s="345"/>
      <c r="VBV34" s="345"/>
      <c r="VBW34" s="345"/>
      <c r="VBX34" s="345"/>
      <c r="VBY34" s="345"/>
      <c r="VBZ34" s="345"/>
      <c r="VCA34" s="345"/>
      <c r="VCB34" s="345"/>
      <c r="VCC34" s="345"/>
      <c r="VCD34" s="345"/>
      <c r="VCE34" s="345"/>
      <c r="VCF34" s="345"/>
      <c r="VCG34" s="345"/>
      <c r="VCH34" s="345"/>
      <c r="VCI34" s="345"/>
      <c r="VCJ34" s="345"/>
      <c r="VCK34" s="345"/>
      <c r="VCL34" s="345"/>
      <c r="VCM34" s="345"/>
      <c r="VCN34" s="345"/>
      <c r="VCO34" s="345"/>
      <c r="VCP34" s="345"/>
      <c r="VCQ34" s="345"/>
      <c r="VCR34" s="345"/>
      <c r="VCS34" s="345"/>
      <c r="VCT34" s="345"/>
      <c r="VCU34" s="345"/>
      <c r="VCV34" s="345"/>
      <c r="VCW34" s="345"/>
      <c r="VCX34" s="345"/>
      <c r="VCY34" s="345"/>
      <c r="VCZ34" s="345"/>
      <c r="VDA34" s="345"/>
      <c r="VDB34" s="345"/>
      <c r="VDC34" s="345"/>
      <c r="VDD34" s="345"/>
      <c r="VDE34" s="345"/>
      <c r="VDF34" s="345"/>
      <c r="VDG34" s="345"/>
      <c r="VDH34" s="345"/>
      <c r="VDI34" s="345"/>
      <c r="VDJ34" s="345"/>
      <c r="VDK34" s="345"/>
      <c r="VDL34" s="345"/>
      <c r="VDM34" s="345"/>
      <c r="VDN34" s="345"/>
      <c r="VDO34" s="345"/>
      <c r="VDP34" s="345"/>
      <c r="VDQ34" s="345"/>
      <c r="VDR34" s="345"/>
      <c r="VDS34" s="345"/>
      <c r="VDT34" s="345"/>
      <c r="VDU34" s="345"/>
      <c r="VDV34" s="345"/>
      <c r="VDW34" s="345"/>
      <c r="VDX34" s="345"/>
      <c r="VDY34" s="345"/>
      <c r="VDZ34" s="345"/>
      <c r="VEA34" s="345"/>
      <c r="VEB34" s="345"/>
      <c r="VEC34" s="345"/>
      <c r="VED34" s="345"/>
      <c r="VEE34" s="345"/>
      <c r="VEF34" s="345"/>
      <c r="VEG34" s="345"/>
      <c r="VEH34" s="345"/>
      <c r="VEI34" s="345"/>
      <c r="VEJ34" s="345"/>
      <c r="VEK34" s="345"/>
      <c r="VEL34" s="345"/>
      <c r="VEM34" s="345"/>
      <c r="VEN34" s="345"/>
      <c r="VEO34" s="345"/>
      <c r="VEP34" s="345"/>
      <c r="VEQ34" s="345"/>
      <c r="VER34" s="345"/>
      <c r="VES34" s="345"/>
      <c r="VET34" s="345"/>
      <c r="VEU34" s="345"/>
      <c r="VEV34" s="345"/>
      <c r="VEW34" s="345"/>
      <c r="VEX34" s="345"/>
      <c r="VEY34" s="345"/>
      <c r="VEZ34" s="345"/>
      <c r="VFA34" s="345"/>
      <c r="VFB34" s="345"/>
      <c r="VFC34" s="345"/>
      <c r="VFD34" s="345"/>
      <c r="VFE34" s="345"/>
      <c r="VFF34" s="345"/>
      <c r="VFG34" s="345"/>
      <c r="VFH34" s="345"/>
      <c r="VFI34" s="345"/>
      <c r="VFJ34" s="345"/>
      <c r="VFK34" s="345"/>
      <c r="VFL34" s="345"/>
      <c r="VFM34" s="345"/>
      <c r="VFN34" s="345"/>
      <c r="VFO34" s="345"/>
      <c r="VFP34" s="345"/>
      <c r="VFQ34" s="345"/>
      <c r="VFR34" s="345"/>
      <c r="VFS34" s="345"/>
      <c r="VFT34" s="345"/>
      <c r="VFU34" s="345"/>
      <c r="VFV34" s="345"/>
      <c r="VFW34" s="345"/>
      <c r="VFX34" s="345"/>
      <c r="VFY34" s="345"/>
      <c r="VFZ34" s="345"/>
      <c r="VGA34" s="345"/>
      <c r="VGB34" s="345"/>
      <c r="VGC34" s="345"/>
      <c r="VGD34" s="345"/>
      <c r="VGE34" s="345"/>
      <c r="VGF34" s="345"/>
      <c r="VGG34" s="345"/>
      <c r="VGH34" s="345"/>
      <c r="VGI34" s="345"/>
      <c r="VGJ34" s="345"/>
      <c r="VGK34" s="345"/>
      <c r="VGL34" s="345"/>
      <c r="VGM34" s="345"/>
      <c r="VGN34" s="345"/>
      <c r="VGO34" s="345"/>
      <c r="VGP34" s="345"/>
      <c r="VGQ34" s="345"/>
      <c r="VGR34" s="345"/>
      <c r="VGS34" s="345"/>
      <c r="VGT34" s="345"/>
      <c r="VGU34" s="345"/>
      <c r="VGV34" s="345"/>
      <c r="VGW34" s="345"/>
      <c r="VGX34" s="345"/>
      <c r="VGY34" s="345"/>
      <c r="VGZ34" s="345"/>
      <c r="VHA34" s="345"/>
      <c r="VHB34" s="345"/>
      <c r="VHC34" s="345"/>
      <c r="VHD34" s="345"/>
      <c r="VHE34" s="345"/>
      <c r="VHF34" s="345"/>
      <c r="VHG34" s="345"/>
      <c r="VHH34" s="345"/>
      <c r="VHI34" s="345"/>
      <c r="VHJ34" s="345"/>
      <c r="VHK34" s="345"/>
      <c r="VHL34" s="345"/>
      <c r="VHM34" s="345"/>
      <c r="VHN34" s="345"/>
      <c r="VHO34" s="345"/>
      <c r="VHP34" s="345"/>
      <c r="VHQ34" s="345"/>
      <c r="VHR34" s="345"/>
      <c r="VHS34" s="345"/>
      <c r="VHT34" s="345"/>
      <c r="VHU34" s="345"/>
      <c r="VHV34" s="345"/>
      <c r="VHW34" s="345"/>
      <c r="VHX34" s="345"/>
      <c r="VHY34" s="345"/>
      <c r="VHZ34" s="345"/>
      <c r="VIA34" s="345"/>
      <c r="VIB34" s="345"/>
      <c r="VIC34" s="345"/>
      <c r="VID34" s="345"/>
      <c r="VIE34" s="345"/>
      <c r="VIF34" s="345"/>
      <c r="VIG34" s="345"/>
      <c r="VIH34" s="345"/>
      <c r="VII34" s="345"/>
      <c r="VIJ34" s="345"/>
      <c r="VIK34" s="345"/>
      <c r="VIL34" s="345"/>
      <c r="VIM34" s="345"/>
      <c r="VIN34" s="345"/>
      <c r="VIO34" s="345"/>
      <c r="VIP34" s="345"/>
      <c r="VIQ34" s="345"/>
      <c r="VIR34" s="345"/>
      <c r="VIS34" s="345"/>
      <c r="VIT34" s="345"/>
      <c r="VIU34" s="345"/>
      <c r="VIV34" s="345"/>
      <c r="VIW34" s="345"/>
      <c r="VIX34" s="345"/>
      <c r="VIY34" s="345"/>
      <c r="VIZ34" s="345"/>
      <c r="VJA34" s="345"/>
      <c r="VJB34" s="345"/>
      <c r="VJC34" s="345"/>
      <c r="VJD34" s="345"/>
      <c r="VJE34" s="345"/>
      <c r="VJF34" s="345"/>
      <c r="VJG34" s="345"/>
      <c r="VJH34" s="345"/>
      <c r="VJI34" s="345"/>
      <c r="VJJ34" s="345"/>
      <c r="VJK34" s="345"/>
      <c r="VJL34" s="345"/>
      <c r="VJM34" s="345"/>
      <c r="VJN34" s="345"/>
      <c r="VJO34" s="345"/>
      <c r="VJP34" s="345"/>
      <c r="VJQ34" s="345"/>
      <c r="VJR34" s="345"/>
      <c r="VJS34" s="345"/>
      <c r="VJT34" s="345"/>
      <c r="VJU34" s="345"/>
      <c r="VJV34" s="345"/>
      <c r="VJW34" s="345"/>
      <c r="VJX34" s="345"/>
      <c r="VJY34" s="345"/>
      <c r="VJZ34" s="345"/>
      <c r="VKA34" s="345"/>
      <c r="VKB34" s="345"/>
      <c r="VKC34" s="345"/>
      <c r="VKD34" s="345"/>
      <c r="VKE34" s="345"/>
      <c r="VKF34" s="345"/>
      <c r="VKG34" s="345"/>
      <c r="VKH34" s="345"/>
      <c r="VKI34" s="345"/>
      <c r="VKJ34" s="345"/>
      <c r="VKK34" s="345"/>
      <c r="VKL34" s="345"/>
      <c r="VKM34" s="345"/>
      <c r="VKN34" s="345"/>
      <c r="VKO34" s="345"/>
      <c r="VKP34" s="345"/>
      <c r="VKQ34" s="345"/>
      <c r="VKR34" s="345"/>
      <c r="VKS34" s="345"/>
      <c r="VKT34" s="345"/>
      <c r="VKU34" s="345"/>
      <c r="VKV34" s="345"/>
      <c r="VKW34" s="345"/>
      <c r="VKX34" s="345"/>
      <c r="VKY34" s="345"/>
      <c r="VKZ34" s="345"/>
      <c r="VLA34" s="345"/>
      <c r="VLB34" s="345"/>
      <c r="VLC34" s="345"/>
      <c r="VLD34" s="345"/>
      <c r="VLE34" s="345"/>
      <c r="VLF34" s="345"/>
      <c r="VLG34" s="345"/>
      <c r="VLH34" s="345"/>
      <c r="VLI34" s="345"/>
      <c r="VLJ34" s="345"/>
      <c r="VLK34" s="345"/>
      <c r="VLL34" s="345"/>
      <c r="VLM34" s="345"/>
      <c r="VLN34" s="345"/>
      <c r="VLO34" s="345"/>
      <c r="VLP34" s="345"/>
      <c r="VLQ34" s="345"/>
      <c r="VLR34" s="345"/>
      <c r="VLS34" s="345"/>
      <c r="VLT34" s="345"/>
      <c r="VLU34" s="345"/>
      <c r="VLV34" s="345"/>
      <c r="VLW34" s="345"/>
      <c r="VLX34" s="345"/>
      <c r="VLY34" s="345"/>
      <c r="VLZ34" s="345"/>
      <c r="VMA34" s="345"/>
      <c r="VMB34" s="345"/>
      <c r="VMC34" s="345"/>
      <c r="VMD34" s="345"/>
      <c r="VME34" s="345"/>
      <c r="VMF34" s="345"/>
      <c r="VMG34" s="345"/>
      <c r="VMH34" s="345"/>
      <c r="VMI34" s="345"/>
      <c r="VMJ34" s="345"/>
      <c r="VMK34" s="345"/>
      <c r="VML34" s="345"/>
      <c r="VMM34" s="345"/>
      <c r="VMN34" s="345"/>
      <c r="VMO34" s="345"/>
      <c r="VMP34" s="345"/>
      <c r="VMQ34" s="345"/>
      <c r="VMR34" s="345"/>
      <c r="VMS34" s="345"/>
      <c r="VMT34" s="345"/>
      <c r="VMU34" s="345"/>
      <c r="VMV34" s="345"/>
      <c r="VMW34" s="345"/>
      <c r="VMX34" s="345"/>
      <c r="VMY34" s="345"/>
      <c r="VMZ34" s="345"/>
      <c r="VNA34" s="345"/>
      <c r="VNB34" s="345"/>
      <c r="VNC34" s="345"/>
      <c r="VND34" s="345"/>
      <c r="VNE34" s="345"/>
      <c r="VNF34" s="345"/>
      <c r="VNG34" s="345"/>
      <c r="VNH34" s="345"/>
      <c r="VNI34" s="345"/>
      <c r="VNJ34" s="345"/>
      <c r="VNK34" s="345"/>
      <c r="VNL34" s="345"/>
      <c r="VNM34" s="345"/>
      <c r="VNN34" s="345"/>
      <c r="VNO34" s="345"/>
      <c r="VNP34" s="345"/>
      <c r="VNQ34" s="345"/>
      <c r="VNR34" s="345"/>
      <c r="VNS34" s="345"/>
      <c r="VNT34" s="345"/>
      <c r="VNU34" s="345"/>
      <c r="VNV34" s="345"/>
      <c r="VNW34" s="345"/>
      <c r="VNX34" s="345"/>
      <c r="VNY34" s="345"/>
      <c r="VNZ34" s="345"/>
      <c r="VOA34" s="345"/>
      <c r="VOB34" s="345"/>
      <c r="VOC34" s="345"/>
      <c r="VOD34" s="345"/>
      <c r="VOE34" s="345"/>
      <c r="VOF34" s="345"/>
      <c r="VOG34" s="345"/>
      <c r="VOH34" s="345"/>
      <c r="VOI34" s="345"/>
      <c r="VOJ34" s="345"/>
      <c r="VOK34" s="345"/>
      <c r="VOL34" s="345"/>
      <c r="VOM34" s="345"/>
      <c r="VON34" s="345"/>
      <c r="VOO34" s="345"/>
      <c r="VOP34" s="345"/>
      <c r="VOQ34" s="345"/>
      <c r="VOR34" s="345"/>
      <c r="VOS34" s="345"/>
      <c r="VOT34" s="345"/>
      <c r="VOU34" s="345"/>
      <c r="VOV34" s="345"/>
      <c r="VOW34" s="345"/>
      <c r="VOX34" s="345"/>
      <c r="VOY34" s="345"/>
      <c r="VOZ34" s="345"/>
      <c r="VPA34" s="345"/>
      <c r="VPB34" s="345"/>
      <c r="VPC34" s="345"/>
      <c r="VPD34" s="345"/>
      <c r="VPE34" s="345"/>
      <c r="VPF34" s="345"/>
      <c r="VPG34" s="345"/>
      <c r="VPH34" s="345"/>
      <c r="VPI34" s="345"/>
      <c r="VPJ34" s="345"/>
      <c r="VPK34" s="345"/>
      <c r="VPL34" s="345"/>
      <c r="VPM34" s="345"/>
      <c r="VPN34" s="345"/>
      <c r="VPO34" s="345"/>
      <c r="VPP34" s="345"/>
      <c r="VPQ34" s="345"/>
      <c r="VPR34" s="345"/>
      <c r="VPS34" s="345"/>
      <c r="VPT34" s="345"/>
      <c r="VPU34" s="345"/>
      <c r="VPV34" s="345"/>
      <c r="VPW34" s="345"/>
      <c r="VPX34" s="345"/>
      <c r="VPY34" s="345"/>
      <c r="VPZ34" s="345"/>
      <c r="VQA34" s="345"/>
      <c r="VQB34" s="345"/>
      <c r="VQC34" s="345"/>
      <c r="VQD34" s="345"/>
      <c r="VQE34" s="345"/>
      <c r="VQF34" s="345"/>
      <c r="VQG34" s="345"/>
      <c r="VQH34" s="345"/>
      <c r="VQI34" s="345"/>
      <c r="VQJ34" s="345"/>
      <c r="VQK34" s="345"/>
      <c r="VQL34" s="345"/>
      <c r="VQM34" s="345"/>
      <c r="VQN34" s="345"/>
      <c r="VQO34" s="345"/>
      <c r="VQP34" s="345"/>
      <c r="VQQ34" s="345"/>
      <c r="VQR34" s="345"/>
      <c r="VQS34" s="345"/>
      <c r="VQT34" s="345"/>
      <c r="VQU34" s="345"/>
      <c r="VQV34" s="345"/>
      <c r="VQW34" s="345"/>
      <c r="VQX34" s="345"/>
      <c r="VQY34" s="345"/>
      <c r="VQZ34" s="345"/>
      <c r="VRA34" s="345"/>
      <c r="VRB34" s="345"/>
      <c r="VRC34" s="345"/>
      <c r="VRD34" s="345"/>
      <c r="VRE34" s="345"/>
      <c r="VRF34" s="345"/>
      <c r="VRG34" s="345"/>
      <c r="VRH34" s="345"/>
      <c r="VRI34" s="345"/>
      <c r="VRJ34" s="345"/>
      <c r="VRK34" s="345"/>
      <c r="VRL34" s="345"/>
      <c r="VRM34" s="345"/>
      <c r="VRN34" s="345"/>
      <c r="VRO34" s="345"/>
      <c r="VRP34" s="345"/>
      <c r="VRQ34" s="345"/>
      <c r="VRR34" s="345"/>
      <c r="VRS34" s="345"/>
      <c r="VRT34" s="345"/>
      <c r="VRU34" s="345"/>
      <c r="VRV34" s="345"/>
      <c r="VRW34" s="345"/>
      <c r="VRX34" s="345"/>
      <c r="VRY34" s="345"/>
      <c r="VRZ34" s="345"/>
      <c r="VSA34" s="345"/>
      <c r="VSB34" s="345"/>
      <c r="VSC34" s="345"/>
      <c r="VSD34" s="345"/>
      <c r="VSE34" s="345"/>
      <c r="VSF34" s="345"/>
      <c r="VSG34" s="345"/>
      <c r="VSH34" s="345"/>
      <c r="VSI34" s="345"/>
      <c r="VSJ34" s="345"/>
      <c r="VSK34" s="345"/>
      <c r="VSL34" s="345"/>
      <c r="VSM34" s="345"/>
      <c r="VSN34" s="345"/>
      <c r="VSO34" s="345"/>
      <c r="VSP34" s="345"/>
      <c r="VSQ34" s="345"/>
      <c r="VSR34" s="345"/>
      <c r="VSS34" s="345"/>
      <c r="VST34" s="345"/>
      <c r="VSU34" s="345"/>
      <c r="VSV34" s="345"/>
      <c r="VSW34" s="345"/>
      <c r="VSX34" s="345"/>
      <c r="VSY34" s="345"/>
      <c r="VSZ34" s="345"/>
      <c r="VTA34" s="345"/>
      <c r="VTB34" s="345"/>
      <c r="VTC34" s="345"/>
      <c r="VTD34" s="345"/>
      <c r="VTE34" s="345"/>
      <c r="VTF34" s="345"/>
      <c r="VTG34" s="345"/>
      <c r="VTH34" s="345"/>
      <c r="VTI34" s="345"/>
      <c r="VTJ34" s="345"/>
      <c r="VTK34" s="345"/>
      <c r="VTL34" s="345"/>
      <c r="VTM34" s="345"/>
      <c r="VTN34" s="345"/>
      <c r="VTO34" s="345"/>
      <c r="VTP34" s="345"/>
      <c r="VTQ34" s="345"/>
      <c r="VTR34" s="345"/>
      <c r="VTS34" s="345"/>
      <c r="VTT34" s="345"/>
      <c r="VTU34" s="345"/>
      <c r="VTV34" s="345"/>
      <c r="VTW34" s="345"/>
      <c r="VTX34" s="345"/>
      <c r="VTY34" s="345"/>
      <c r="VTZ34" s="345"/>
      <c r="VUA34" s="345"/>
      <c r="VUB34" s="345"/>
      <c r="VUC34" s="345"/>
      <c r="VUD34" s="345"/>
      <c r="VUE34" s="345"/>
      <c r="VUF34" s="345"/>
      <c r="VUG34" s="345"/>
      <c r="VUH34" s="345"/>
      <c r="VUI34" s="345"/>
      <c r="VUJ34" s="345"/>
      <c r="VUK34" s="345"/>
      <c r="VUL34" s="345"/>
      <c r="VUM34" s="345"/>
      <c r="VUN34" s="345"/>
      <c r="VUO34" s="345"/>
      <c r="VUP34" s="345"/>
      <c r="VUQ34" s="345"/>
      <c r="VUR34" s="345"/>
      <c r="VUS34" s="345"/>
      <c r="VUT34" s="345"/>
      <c r="VUU34" s="345"/>
      <c r="VUV34" s="345"/>
      <c r="VUW34" s="345"/>
      <c r="VUX34" s="345"/>
      <c r="VUY34" s="345"/>
      <c r="VUZ34" s="345"/>
      <c r="VVA34" s="345"/>
      <c r="VVB34" s="345"/>
      <c r="VVC34" s="345"/>
      <c r="VVD34" s="345"/>
      <c r="VVE34" s="345"/>
      <c r="VVF34" s="345"/>
      <c r="VVG34" s="345"/>
      <c r="VVH34" s="345"/>
      <c r="VVI34" s="345"/>
      <c r="VVJ34" s="345"/>
      <c r="VVK34" s="345"/>
      <c r="VVL34" s="345"/>
      <c r="VVM34" s="345"/>
      <c r="VVN34" s="345"/>
      <c r="VVO34" s="345"/>
      <c r="VVP34" s="345"/>
      <c r="VVQ34" s="345"/>
      <c r="VVR34" s="345"/>
      <c r="VVS34" s="345"/>
      <c r="VVT34" s="345"/>
      <c r="VVU34" s="345"/>
      <c r="VVV34" s="345"/>
      <c r="VVW34" s="345"/>
      <c r="VVX34" s="345"/>
      <c r="VVY34" s="345"/>
      <c r="VVZ34" s="345"/>
      <c r="VWA34" s="345"/>
      <c r="VWB34" s="345"/>
      <c r="VWC34" s="345"/>
      <c r="VWD34" s="345"/>
      <c r="VWE34" s="345"/>
      <c r="VWF34" s="345"/>
      <c r="VWG34" s="345"/>
      <c r="VWH34" s="345"/>
      <c r="VWI34" s="345"/>
      <c r="VWJ34" s="345"/>
      <c r="VWK34" s="345"/>
      <c r="VWL34" s="345"/>
      <c r="VWM34" s="345"/>
      <c r="VWN34" s="345"/>
      <c r="VWO34" s="345"/>
      <c r="VWP34" s="345"/>
      <c r="VWQ34" s="345"/>
      <c r="VWR34" s="345"/>
      <c r="VWS34" s="345"/>
      <c r="VWT34" s="345"/>
      <c r="VWU34" s="345"/>
      <c r="VWV34" s="345"/>
      <c r="VWW34" s="345"/>
      <c r="VWX34" s="345"/>
      <c r="VWY34" s="345"/>
      <c r="VWZ34" s="345"/>
      <c r="VXA34" s="345"/>
      <c r="VXB34" s="345"/>
      <c r="VXC34" s="345"/>
      <c r="VXD34" s="345"/>
      <c r="VXE34" s="345"/>
      <c r="VXF34" s="345"/>
      <c r="VXG34" s="345"/>
      <c r="VXH34" s="345"/>
      <c r="VXI34" s="345"/>
      <c r="VXJ34" s="345"/>
      <c r="VXK34" s="345"/>
      <c r="VXL34" s="345"/>
      <c r="VXM34" s="345"/>
      <c r="VXN34" s="345"/>
      <c r="VXO34" s="345"/>
      <c r="VXP34" s="345"/>
      <c r="VXQ34" s="345"/>
      <c r="VXR34" s="345"/>
      <c r="VXS34" s="345"/>
      <c r="VXT34" s="345"/>
      <c r="VXU34" s="345"/>
      <c r="VXV34" s="345"/>
      <c r="VXW34" s="345"/>
      <c r="VXX34" s="345"/>
      <c r="VXY34" s="345"/>
      <c r="VXZ34" s="345"/>
      <c r="VYA34" s="345"/>
      <c r="VYB34" s="345"/>
      <c r="VYC34" s="345"/>
      <c r="VYD34" s="345"/>
      <c r="VYE34" s="345"/>
      <c r="VYF34" s="345"/>
      <c r="VYG34" s="345"/>
      <c r="VYH34" s="345"/>
      <c r="VYI34" s="345"/>
      <c r="VYJ34" s="345"/>
      <c r="VYK34" s="345"/>
      <c r="VYL34" s="345"/>
      <c r="VYM34" s="345"/>
      <c r="VYN34" s="345"/>
      <c r="VYO34" s="345"/>
      <c r="VYP34" s="345"/>
      <c r="VYQ34" s="345"/>
      <c r="VYR34" s="345"/>
      <c r="VYS34" s="345"/>
      <c r="VYT34" s="345"/>
      <c r="VYU34" s="345"/>
      <c r="VYV34" s="345"/>
      <c r="VYW34" s="345"/>
      <c r="VYX34" s="345"/>
      <c r="VYY34" s="345"/>
      <c r="VYZ34" s="345"/>
      <c r="VZA34" s="345"/>
      <c r="VZB34" s="345"/>
      <c r="VZC34" s="345"/>
      <c r="VZD34" s="345"/>
      <c r="VZE34" s="345"/>
      <c r="VZF34" s="345"/>
      <c r="VZG34" s="345"/>
      <c r="VZH34" s="345"/>
      <c r="VZI34" s="345"/>
      <c r="VZJ34" s="345"/>
      <c r="VZK34" s="345"/>
      <c r="VZL34" s="345"/>
      <c r="VZM34" s="345"/>
      <c r="VZN34" s="345"/>
      <c r="VZO34" s="345"/>
      <c r="VZP34" s="345"/>
      <c r="VZQ34" s="345"/>
      <c r="VZR34" s="345"/>
      <c r="VZS34" s="345"/>
      <c r="VZT34" s="345"/>
      <c r="VZU34" s="345"/>
      <c r="VZV34" s="345"/>
      <c r="VZW34" s="345"/>
      <c r="VZX34" s="345"/>
      <c r="VZY34" s="345"/>
      <c r="VZZ34" s="345"/>
      <c r="WAA34" s="345"/>
      <c r="WAB34" s="345"/>
      <c r="WAC34" s="345"/>
      <c r="WAD34" s="345"/>
      <c r="WAE34" s="345"/>
      <c r="WAF34" s="345"/>
      <c r="WAG34" s="345"/>
      <c r="WAH34" s="345"/>
      <c r="WAI34" s="345"/>
      <c r="WAJ34" s="345"/>
      <c r="WAK34" s="345"/>
      <c r="WAL34" s="345"/>
      <c r="WAM34" s="345"/>
      <c r="WAN34" s="345"/>
      <c r="WAO34" s="345"/>
      <c r="WAP34" s="345"/>
      <c r="WAQ34" s="345"/>
      <c r="WAR34" s="345"/>
      <c r="WAS34" s="345"/>
      <c r="WAT34" s="345"/>
      <c r="WAU34" s="345"/>
      <c r="WAV34" s="345"/>
      <c r="WAW34" s="345"/>
      <c r="WAX34" s="345"/>
      <c r="WAY34" s="345"/>
      <c r="WAZ34" s="345"/>
      <c r="WBA34" s="345"/>
      <c r="WBB34" s="345"/>
      <c r="WBC34" s="345"/>
      <c r="WBD34" s="345"/>
      <c r="WBE34" s="345"/>
      <c r="WBF34" s="345"/>
      <c r="WBG34" s="345"/>
      <c r="WBH34" s="345"/>
      <c r="WBI34" s="345"/>
      <c r="WBJ34" s="345"/>
      <c r="WBK34" s="345"/>
      <c r="WBL34" s="345"/>
      <c r="WBM34" s="345"/>
      <c r="WBN34" s="345"/>
      <c r="WBO34" s="345"/>
      <c r="WBP34" s="345"/>
      <c r="WBQ34" s="345"/>
      <c r="WBR34" s="345"/>
      <c r="WBS34" s="345"/>
      <c r="WBT34" s="345"/>
      <c r="WBU34" s="345"/>
      <c r="WBV34" s="345"/>
      <c r="WBW34" s="345"/>
      <c r="WBX34" s="345"/>
      <c r="WBY34" s="345"/>
      <c r="WBZ34" s="345"/>
      <c r="WCA34" s="345"/>
      <c r="WCB34" s="345"/>
      <c r="WCC34" s="345"/>
      <c r="WCD34" s="345"/>
      <c r="WCE34" s="345"/>
      <c r="WCF34" s="345"/>
      <c r="WCG34" s="345"/>
      <c r="WCH34" s="345"/>
      <c r="WCI34" s="345"/>
      <c r="WCJ34" s="345"/>
      <c r="WCK34" s="345"/>
      <c r="WCL34" s="345"/>
      <c r="WCM34" s="345"/>
      <c r="WCN34" s="345"/>
      <c r="WCO34" s="345"/>
      <c r="WCP34" s="345"/>
      <c r="WCQ34" s="345"/>
      <c r="WCR34" s="345"/>
      <c r="WCS34" s="345"/>
      <c r="WCT34" s="345"/>
      <c r="WCU34" s="345"/>
      <c r="WCV34" s="345"/>
      <c r="WCW34" s="345"/>
      <c r="WCX34" s="345"/>
      <c r="WCY34" s="345"/>
      <c r="WCZ34" s="345"/>
      <c r="WDA34" s="345"/>
      <c r="WDB34" s="345"/>
      <c r="WDC34" s="345"/>
      <c r="WDD34" s="345"/>
      <c r="WDE34" s="345"/>
      <c r="WDF34" s="345"/>
      <c r="WDG34" s="345"/>
      <c r="WDH34" s="345"/>
      <c r="WDI34" s="345"/>
      <c r="WDJ34" s="345"/>
      <c r="WDK34" s="345"/>
      <c r="WDL34" s="345"/>
      <c r="WDM34" s="345"/>
      <c r="WDN34" s="345"/>
      <c r="WDO34" s="345"/>
      <c r="WDP34" s="345"/>
      <c r="WDQ34" s="345"/>
      <c r="WDR34" s="345"/>
      <c r="WDS34" s="345"/>
      <c r="WDT34" s="345"/>
      <c r="WDU34" s="345"/>
      <c r="WDV34" s="345"/>
      <c r="WDW34" s="345"/>
      <c r="WDX34" s="345"/>
      <c r="WDY34" s="345"/>
      <c r="WDZ34" s="345"/>
      <c r="WEA34" s="345"/>
      <c r="WEB34" s="345"/>
      <c r="WEC34" s="345"/>
      <c r="WED34" s="345"/>
      <c r="WEE34" s="345"/>
      <c r="WEF34" s="345"/>
      <c r="WEG34" s="345"/>
      <c r="WEH34" s="345"/>
      <c r="WEI34" s="345"/>
      <c r="WEJ34" s="345"/>
      <c r="WEK34" s="345"/>
      <c r="WEL34" s="345"/>
      <c r="WEM34" s="345"/>
      <c r="WEN34" s="345"/>
      <c r="WEO34" s="345"/>
      <c r="WEP34" s="345"/>
      <c r="WEQ34" s="345"/>
      <c r="WER34" s="345"/>
      <c r="WES34" s="345"/>
      <c r="WET34" s="345"/>
      <c r="WEU34" s="345"/>
      <c r="WEV34" s="345"/>
      <c r="WEW34" s="345"/>
      <c r="WEX34" s="345"/>
      <c r="WEY34" s="345"/>
      <c r="WEZ34" s="345"/>
      <c r="WFA34" s="345"/>
      <c r="WFB34" s="345"/>
      <c r="WFC34" s="345"/>
      <c r="WFD34" s="345"/>
      <c r="WFE34" s="345"/>
      <c r="WFF34" s="345"/>
      <c r="WFG34" s="345"/>
      <c r="WFH34" s="345"/>
      <c r="WFI34" s="345"/>
      <c r="WFJ34" s="345"/>
      <c r="WFK34" s="345"/>
      <c r="WFL34" s="345"/>
      <c r="WFM34" s="345"/>
      <c r="WFN34" s="345"/>
      <c r="WFO34" s="345"/>
      <c r="WFP34" s="345"/>
      <c r="WFQ34" s="345"/>
      <c r="WFR34" s="345"/>
      <c r="WFS34" s="345"/>
      <c r="WFT34" s="345"/>
      <c r="WFU34" s="345"/>
      <c r="WFV34" s="345"/>
      <c r="WFW34" s="345"/>
      <c r="WFX34" s="345"/>
      <c r="WFY34" s="345"/>
      <c r="WFZ34" s="345"/>
      <c r="WGA34" s="345"/>
      <c r="WGB34" s="345"/>
      <c r="WGC34" s="345"/>
      <c r="WGD34" s="345"/>
      <c r="WGE34" s="345"/>
      <c r="WGF34" s="345"/>
      <c r="WGG34" s="345"/>
      <c r="WGH34" s="345"/>
      <c r="WGI34" s="345"/>
      <c r="WGJ34" s="345"/>
      <c r="WGK34" s="345"/>
      <c r="WGL34" s="345"/>
      <c r="WGM34" s="345"/>
      <c r="WGN34" s="345"/>
      <c r="WGO34" s="345"/>
      <c r="WGP34" s="345"/>
      <c r="WGQ34" s="345"/>
      <c r="WGR34" s="345"/>
      <c r="WGS34" s="345"/>
      <c r="WGT34" s="345"/>
      <c r="WGU34" s="345"/>
      <c r="WGV34" s="345"/>
      <c r="WGW34" s="345"/>
      <c r="WGX34" s="345"/>
      <c r="WGY34" s="345"/>
      <c r="WGZ34" s="345"/>
      <c r="WHA34" s="345"/>
      <c r="WHB34" s="345"/>
      <c r="WHC34" s="345"/>
      <c r="WHD34" s="345"/>
      <c r="WHE34" s="345"/>
      <c r="WHF34" s="345"/>
      <c r="WHG34" s="345"/>
      <c r="WHH34" s="345"/>
      <c r="WHI34" s="345"/>
      <c r="WHJ34" s="345"/>
      <c r="WHK34" s="345"/>
      <c r="WHL34" s="345"/>
      <c r="WHM34" s="345"/>
      <c r="WHN34" s="345"/>
      <c r="WHO34" s="345"/>
      <c r="WHP34" s="345"/>
      <c r="WHQ34" s="345"/>
      <c r="WHR34" s="345"/>
      <c r="WHS34" s="345"/>
      <c r="WHT34" s="345"/>
      <c r="WHU34" s="345"/>
      <c r="WHV34" s="345"/>
      <c r="WHW34" s="345"/>
      <c r="WHX34" s="345"/>
      <c r="WHY34" s="345"/>
      <c r="WHZ34" s="345"/>
      <c r="WIA34" s="345"/>
      <c r="WIB34" s="345"/>
      <c r="WIC34" s="345"/>
      <c r="WID34" s="345"/>
      <c r="WIE34" s="345"/>
      <c r="WIF34" s="345"/>
      <c r="WIG34" s="345"/>
      <c r="WIH34" s="345"/>
      <c r="WII34" s="345"/>
      <c r="WIJ34" s="345"/>
      <c r="WIK34" s="345"/>
      <c r="WIL34" s="345"/>
      <c r="WIM34" s="345"/>
      <c r="WIN34" s="345"/>
      <c r="WIO34" s="345"/>
      <c r="WIP34" s="345"/>
      <c r="WIQ34" s="345"/>
      <c r="WIR34" s="345"/>
      <c r="WIS34" s="345"/>
      <c r="WIT34" s="345"/>
      <c r="WIU34" s="345"/>
      <c r="WIV34" s="345"/>
      <c r="WIW34" s="345"/>
      <c r="WIX34" s="345"/>
      <c r="WIY34" s="345"/>
      <c r="WIZ34" s="345"/>
      <c r="WJA34" s="345"/>
      <c r="WJB34" s="345"/>
      <c r="WJC34" s="345"/>
      <c r="WJD34" s="345"/>
      <c r="WJE34" s="345"/>
      <c r="WJF34" s="345"/>
      <c r="WJG34" s="345"/>
      <c r="WJH34" s="345"/>
      <c r="WJI34" s="345"/>
      <c r="WJJ34" s="345"/>
      <c r="WJK34" s="345"/>
      <c r="WJL34" s="345"/>
      <c r="WJM34" s="345"/>
      <c r="WJN34" s="345"/>
      <c r="WJO34" s="345"/>
      <c r="WJP34" s="345"/>
      <c r="WJQ34" s="345"/>
      <c r="WJR34" s="345"/>
      <c r="WJS34" s="345"/>
      <c r="WJT34" s="345"/>
      <c r="WJU34" s="345"/>
      <c r="WJV34" s="345"/>
      <c r="WJW34" s="345"/>
      <c r="WJX34" s="345"/>
      <c r="WJY34" s="345"/>
      <c r="WJZ34" s="345"/>
      <c r="WKA34" s="345"/>
      <c r="WKB34" s="345"/>
      <c r="WKC34" s="345"/>
      <c r="WKD34" s="345"/>
      <c r="WKE34" s="345"/>
      <c r="WKF34" s="345"/>
      <c r="WKG34" s="345"/>
      <c r="WKH34" s="345"/>
      <c r="WKI34" s="345"/>
      <c r="WKJ34" s="345"/>
      <c r="WKK34" s="345"/>
      <c r="WKL34" s="345"/>
      <c r="WKM34" s="345"/>
      <c r="WKN34" s="345"/>
      <c r="WKO34" s="345"/>
      <c r="WKP34" s="345"/>
      <c r="WKQ34" s="345"/>
      <c r="WKR34" s="345"/>
      <c r="WKS34" s="345"/>
      <c r="WKT34" s="345"/>
      <c r="WKU34" s="345"/>
      <c r="WKV34" s="345"/>
      <c r="WKW34" s="345"/>
      <c r="WKX34" s="345"/>
      <c r="WKY34" s="345"/>
      <c r="WKZ34" s="345"/>
      <c r="WLA34" s="345"/>
      <c r="WLB34" s="345"/>
      <c r="WLC34" s="345"/>
      <c r="WLD34" s="345"/>
      <c r="WLE34" s="345"/>
      <c r="WLF34" s="345"/>
      <c r="WLG34" s="345"/>
      <c r="WLH34" s="345"/>
      <c r="WLI34" s="345"/>
      <c r="WLJ34" s="345"/>
      <c r="WLK34" s="345"/>
      <c r="WLL34" s="345"/>
      <c r="WLM34" s="345"/>
      <c r="WLN34" s="345"/>
      <c r="WLO34" s="345"/>
      <c r="WLP34" s="345"/>
      <c r="WLQ34" s="345"/>
      <c r="WLR34" s="345"/>
      <c r="WLS34" s="345"/>
      <c r="WLT34" s="345"/>
      <c r="WLU34" s="345"/>
      <c r="WLV34" s="345"/>
      <c r="WLW34" s="345"/>
      <c r="WLX34" s="345"/>
      <c r="WLY34" s="345"/>
      <c r="WLZ34" s="345"/>
      <c r="WMA34" s="345"/>
      <c r="WMB34" s="345"/>
      <c r="WMC34" s="345"/>
      <c r="WMD34" s="345"/>
      <c r="WME34" s="345"/>
      <c r="WMF34" s="345"/>
      <c r="WMG34" s="345"/>
      <c r="WMH34" s="345"/>
      <c r="WMI34" s="345"/>
      <c r="WMJ34" s="345"/>
      <c r="WMK34" s="345"/>
      <c r="WML34" s="345"/>
      <c r="WMM34" s="345"/>
      <c r="WMN34" s="345"/>
      <c r="WMO34" s="345"/>
      <c r="WMP34" s="345"/>
      <c r="WMQ34" s="345"/>
      <c r="WMR34" s="345"/>
      <c r="WMS34" s="345"/>
      <c r="WMT34" s="345"/>
      <c r="WMU34" s="345"/>
      <c r="WMV34" s="345"/>
      <c r="WMW34" s="345"/>
      <c r="WMX34" s="345"/>
      <c r="WMY34" s="345"/>
      <c r="WMZ34" s="345"/>
      <c r="WNA34" s="345"/>
      <c r="WNB34" s="345"/>
      <c r="WNC34" s="345"/>
      <c r="WND34" s="345"/>
      <c r="WNE34" s="345"/>
      <c r="WNF34" s="345"/>
      <c r="WNG34" s="345"/>
      <c r="WNH34" s="345"/>
      <c r="WNI34" s="345"/>
      <c r="WNJ34" s="345"/>
      <c r="WNK34" s="345"/>
      <c r="WNL34" s="345"/>
      <c r="WNM34" s="345"/>
      <c r="WNN34" s="345"/>
      <c r="WNO34" s="345"/>
      <c r="WNP34" s="345"/>
      <c r="WNQ34" s="345"/>
      <c r="WNR34" s="345"/>
      <c r="WNS34" s="345"/>
      <c r="WNT34" s="345"/>
      <c r="WNU34" s="345"/>
      <c r="WNV34" s="345"/>
      <c r="WNW34" s="345"/>
      <c r="WNX34" s="345"/>
      <c r="WNY34" s="345"/>
      <c r="WNZ34" s="345"/>
      <c r="WOA34" s="345"/>
      <c r="WOB34" s="345"/>
      <c r="WOC34" s="345"/>
      <c r="WOD34" s="345"/>
      <c r="WOE34" s="345"/>
      <c r="WOF34" s="345"/>
      <c r="WOG34" s="345"/>
      <c r="WOH34" s="345"/>
      <c r="WOI34" s="345"/>
      <c r="WOJ34" s="345"/>
      <c r="WOK34" s="345"/>
      <c r="WOL34" s="345"/>
      <c r="WOM34" s="345"/>
      <c r="WON34" s="345"/>
      <c r="WOO34" s="345"/>
      <c r="WOP34" s="345"/>
      <c r="WOQ34" s="345"/>
      <c r="WOR34" s="345"/>
      <c r="WOS34" s="345"/>
      <c r="WOT34" s="345"/>
      <c r="WOU34" s="345"/>
      <c r="WOV34" s="345"/>
      <c r="WOW34" s="345"/>
      <c r="WOX34" s="345"/>
      <c r="WOY34" s="345"/>
      <c r="WOZ34" s="345"/>
      <c r="WPA34" s="345"/>
      <c r="WPB34" s="345"/>
      <c r="WPC34" s="345"/>
      <c r="WPD34" s="345"/>
      <c r="WPE34" s="345"/>
      <c r="WPF34" s="345"/>
      <c r="WPG34" s="345"/>
      <c r="WPH34" s="345"/>
      <c r="WPI34" s="345"/>
      <c r="WPJ34" s="345"/>
      <c r="WPK34" s="345"/>
      <c r="WPL34" s="345"/>
      <c r="WPM34" s="345"/>
      <c r="WPN34" s="345"/>
      <c r="WPO34" s="345"/>
      <c r="WPP34" s="345"/>
      <c r="WPQ34" s="345"/>
      <c r="WPR34" s="345"/>
      <c r="WPS34" s="345"/>
      <c r="WPT34" s="345"/>
      <c r="WPU34" s="345"/>
      <c r="WPV34" s="345"/>
      <c r="WPW34" s="345"/>
      <c r="WPX34" s="345"/>
      <c r="WPY34" s="345"/>
      <c r="WPZ34" s="345"/>
      <c r="WQA34" s="345"/>
      <c r="WQB34" s="345"/>
      <c r="WQC34" s="345"/>
      <c r="WQD34" s="345"/>
      <c r="WQE34" s="345"/>
      <c r="WQF34" s="345"/>
      <c r="WQG34" s="345"/>
      <c r="WQH34" s="345"/>
      <c r="WQI34" s="345"/>
      <c r="WQJ34" s="345"/>
      <c r="WQK34" s="345"/>
      <c r="WQL34" s="345"/>
      <c r="WQM34" s="345"/>
      <c r="WQN34" s="345"/>
      <c r="WQO34" s="345"/>
      <c r="WQP34" s="345"/>
      <c r="WQQ34" s="345"/>
      <c r="WQR34" s="345"/>
      <c r="WQS34" s="345"/>
      <c r="WQT34" s="345"/>
      <c r="WQU34" s="345"/>
      <c r="WQV34" s="345"/>
      <c r="WQW34" s="345"/>
      <c r="WQX34" s="345"/>
      <c r="WQY34" s="345"/>
      <c r="WQZ34" s="345"/>
      <c r="WRA34" s="345"/>
      <c r="WRB34" s="345"/>
      <c r="WRC34" s="345"/>
      <c r="WRD34" s="345"/>
      <c r="WRE34" s="345"/>
      <c r="WRF34" s="345"/>
      <c r="WRG34" s="345"/>
      <c r="WRH34" s="345"/>
      <c r="WRI34" s="345"/>
      <c r="WRJ34" s="345"/>
      <c r="WRK34" s="345"/>
      <c r="WRL34" s="345"/>
      <c r="WRM34" s="345"/>
      <c r="WRN34" s="345"/>
      <c r="WRO34" s="345"/>
      <c r="WRP34" s="345"/>
      <c r="WRQ34" s="345"/>
      <c r="WRR34" s="345"/>
      <c r="WRS34" s="345"/>
      <c r="WRT34" s="345"/>
      <c r="WRU34" s="345"/>
      <c r="WRV34" s="345"/>
      <c r="WRW34" s="345"/>
      <c r="WRX34" s="345"/>
      <c r="WRY34" s="345"/>
      <c r="WRZ34" s="345"/>
      <c r="WSA34" s="345"/>
      <c r="WSB34" s="345"/>
      <c r="WSC34" s="345"/>
      <c r="WSD34" s="345"/>
      <c r="WSE34" s="345"/>
      <c r="WSF34" s="345"/>
      <c r="WSG34" s="345"/>
      <c r="WSH34" s="345"/>
      <c r="WSI34" s="345"/>
      <c r="WSJ34" s="345"/>
      <c r="WSK34" s="345"/>
      <c r="WSL34" s="345"/>
      <c r="WSM34" s="345"/>
      <c r="WSN34" s="345"/>
      <c r="WSO34" s="345"/>
      <c r="WSP34" s="345"/>
      <c r="WSQ34" s="345"/>
      <c r="WSR34" s="345"/>
      <c r="WSS34" s="345"/>
      <c r="WST34" s="345"/>
      <c r="WSU34" s="345"/>
      <c r="WSV34" s="345"/>
      <c r="WSW34" s="345"/>
      <c r="WSX34" s="345"/>
      <c r="WSY34" s="345"/>
      <c r="WSZ34" s="345"/>
      <c r="WTA34" s="345"/>
      <c r="WTB34" s="345"/>
      <c r="WTC34" s="345"/>
      <c r="WTD34" s="345"/>
      <c r="WTE34" s="345"/>
      <c r="WTF34" s="345"/>
      <c r="WTG34" s="345"/>
      <c r="WTH34" s="345"/>
      <c r="WTI34" s="345"/>
      <c r="WTJ34" s="345"/>
      <c r="WTK34" s="345"/>
      <c r="WTL34" s="345"/>
      <c r="WTM34" s="345"/>
      <c r="WTN34" s="345"/>
      <c r="WTO34" s="345"/>
      <c r="WTP34" s="345"/>
      <c r="WTQ34" s="345"/>
      <c r="WTR34" s="345"/>
      <c r="WTS34" s="345"/>
      <c r="WTT34" s="345"/>
      <c r="WTU34" s="345"/>
      <c r="WTV34" s="345"/>
      <c r="WTW34" s="345"/>
      <c r="WTX34" s="345"/>
      <c r="WTY34" s="345"/>
      <c r="WTZ34" s="345"/>
      <c r="WUA34" s="345"/>
      <c r="WUB34" s="345"/>
      <c r="WUC34" s="345"/>
      <c r="WUD34" s="345"/>
      <c r="WUE34" s="345"/>
      <c r="WUF34" s="345"/>
      <c r="WUG34" s="345"/>
      <c r="WUH34" s="345"/>
      <c r="WUI34" s="345"/>
      <c r="WUJ34" s="345"/>
      <c r="WUK34" s="345"/>
      <c r="WUL34" s="345"/>
      <c r="WUM34" s="345"/>
      <c r="WUN34" s="345"/>
      <c r="WUO34" s="345"/>
      <c r="WUP34" s="345"/>
      <c r="WUQ34" s="345"/>
      <c r="WUR34" s="345"/>
      <c r="WUS34" s="345"/>
      <c r="WUT34" s="345"/>
      <c r="WUU34" s="345"/>
      <c r="WUV34" s="345"/>
      <c r="WUW34" s="345"/>
      <c r="WUX34" s="345"/>
      <c r="WUY34" s="345"/>
      <c r="WUZ34" s="345"/>
      <c r="WVA34" s="345"/>
      <c r="WVB34" s="345"/>
      <c r="WVC34" s="345"/>
      <c r="WVD34" s="345"/>
      <c r="WVE34" s="345"/>
      <c r="WVF34" s="345"/>
      <c r="WVG34" s="345"/>
      <c r="WVH34" s="345"/>
      <c r="WVI34" s="345"/>
      <c r="WVJ34" s="345"/>
      <c r="WVK34" s="345"/>
      <c r="WVL34" s="345"/>
      <c r="WVM34" s="345"/>
      <c r="WVN34" s="345"/>
      <c r="WVO34" s="345"/>
      <c r="WVP34" s="345"/>
      <c r="WVQ34" s="345"/>
      <c r="WVR34" s="345"/>
      <c r="WVS34" s="345"/>
      <c r="WVT34" s="345"/>
      <c r="WVU34" s="345"/>
      <c r="WVV34" s="345"/>
      <c r="WVW34" s="345"/>
      <c r="WVX34" s="345"/>
      <c r="WVY34" s="345"/>
      <c r="WVZ34" s="345"/>
      <c r="WWA34" s="345"/>
      <c r="WWB34" s="345"/>
      <c r="WWC34" s="345"/>
      <c r="WWD34" s="345"/>
      <c r="WWE34" s="345"/>
      <c r="WWF34" s="345"/>
      <c r="WWG34" s="345"/>
      <c r="WWH34" s="345"/>
      <c r="WWI34" s="345"/>
      <c r="WWJ34" s="345"/>
      <c r="WWK34" s="345"/>
      <c r="WWL34" s="345"/>
      <c r="WWM34" s="345"/>
      <c r="WWN34" s="345"/>
      <c r="WWO34" s="345"/>
      <c r="WWP34" s="345"/>
      <c r="WWQ34" s="345"/>
      <c r="WWR34" s="345"/>
      <c r="WWS34" s="345"/>
      <c r="WWT34" s="345"/>
      <c r="WWU34" s="345"/>
      <c r="WWV34" s="345"/>
      <c r="WWW34" s="345"/>
      <c r="WWX34" s="345"/>
      <c r="WWY34" s="345"/>
      <c r="WWZ34" s="345"/>
      <c r="WXA34" s="345"/>
      <c r="WXB34" s="345"/>
      <c r="WXC34" s="345"/>
      <c r="WXD34" s="345"/>
      <c r="WXE34" s="345"/>
      <c r="WXF34" s="345"/>
      <c r="WXG34" s="345"/>
      <c r="WXH34" s="345"/>
      <c r="WXI34" s="345"/>
      <c r="WXJ34" s="345"/>
      <c r="WXK34" s="345"/>
      <c r="WXL34" s="345"/>
      <c r="WXM34" s="345"/>
      <c r="WXN34" s="345"/>
      <c r="WXO34" s="345"/>
      <c r="WXP34" s="345"/>
      <c r="WXQ34" s="345"/>
      <c r="WXR34" s="345"/>
      <c r="WXS34" s="345"/>
      <c r="WXT34" s="345"/>
      <c r="WXU34" s="345"/>
      <c r="WXV34" s="345"/>
      <c r="WXW34" s="345"/>
      <c r="WXX34" s="345"/>
      <c r="WXY34" s="345"/>
      <c r="WXZ34" s="345"/>
      <c r="WYA34" s="345"/>
      <c r="WYB34" s="345"/>
      <c r="WYC34" s="345"/>
      <c r="WYD34" s="345"/>
      <c r="WYE34" s="345"/>
      <c r="WYF34" s="345"/>
      <c r="WYG34" s="345"/>
      <c r="WYH34" s="345"/>
      <c r="WYI34" s="345"/>
      <c r="WYJ34" s="345"/>
      <c r="WYK34" s="345"/>
      <c r="WYL34" s="345"/>
      <c r="WYM34" s="345"/>
      <c r="WYN34" s="345"/>
      <c r="WYO34" s="345"/>
      <c r="WYP34" s="345"/>
      <c r="WYQ34" s="345"/>
      <c r="WYR34" s="345"/>
      <c r="WYS34" s="345"/>
      <c r="WYT34" s="345"/>
      <c r="WYU34" s="345"/>
      <c r="WYV34" s="345"/>
      <c r="WYW34" s="345"/>
      <c r="WYX34" s="345"/>
      <c r="WYY34" s="345"/>
      <c r="WYZ34" s="345"/>
      <c r="WZA34" s="345"/>
      <c r="WZB34" s="345"/>
      <c r="WZC34" s="345"/>
      <c r="WZD34" s="345"/>
      <c r="WZE34" s="345"/>
      <c r="WZF34" s="345"/>
      <c r="WZG34" s="345"/>
      <c r="WZH34" s="345"/>
      <c r="WZI34" s="345"/>
      <c r="WZJ34" s="345"/>
      <c r="WZK34" s="345"/>
      <c r="WZL34" s="345"/>
      <c r="WZM34" s="345"/>
      <c r="WZN34" s="345"/>
      <c r="WZO34" s="345"/>
      <c r="WZP34" s="345"/>
      <c r="WZQ34" s="345"/>
      <c r="WZR34" s="345"/>
      <c r="WZS34" s="345"/>
      <c r="WZT34" s="345"/>
      <c r="WZU34" s="345"/>
      <c r="WZV34" s="345"/>
      <c r="WZW34" s="345"/>
      <c r="WZX34" s="345"/>
      <c r="WZY34" s="345"/>
      <c r="WZZ34" s="345"/>
      <c r="XAA34" s="345"/>
      <c r="XAB34" s="345"/>
      <c r="XAC34" s="345"/>
      <c r="XAD34" s="345"/>
      <c r="XAE34" s="345"/>
      <c r="XAF34" s="345"/>
      <c r="XAG34" s="345"/>
      <c r="XAH34" s="345"/>
      <c r="XAI34" s="345"/>
      <c r="XAJ34" s="345"/>
      <c r="XAK34" s="345"/>
      <c r="XAL34" s="345"/>
      <c r="XAM34" s="345"/>
      <c r="XAN34" s="345"/>
      <c r="XAO34" s="345"/>
      <c r="XAP34" s="345"/>
      <c r="XAQ34" s="345"/>
      <c r="XAR34" s="345"/>
      <c r="XAS34" s="345"/>
      <c r="XAT34" s="345"/>
      <c r="XAU34" s="345"/>
      <c r="XAV34" s="345"/>
      <c r="XAW34" s="345"/>
      <c r="XAX34" s="345"/>
      <c r="XAY34" s="345"/>
      <c r="XAZ34" s="345"/>
      <c r="XBA34" s="345"/>
      <c r="XBB34" s="345"/>
      <c r="XBC34" s="345"/>
      <c r="XBD34" s="345"/>
      <c r="XBE34" s="345"/>
      <c r="XBF34" s="345"/>
      <c r="XBG34" s="345"/>
      <c r="XBH34" s="345"/>
      <c r="XBI34" s="345"/>
      <c r="XBJ34" s="345"/>
      <c r="XBK34" s="345"/>
      <c r="XBL34" s="345"/>
      <c r="XBM34" s="345"/>
      <c r="XBN34" s="345"/>
      <c r="XBO34" s="345"/>
      <c r="XBP34" s="345"/>
      <c r="XBQ34" s="345"/>
      <c r="XBR34" s="345"/>
      <c r="XBS34" s="345"/>
      <c r="XBT34" s="345"/>
      <c r="XBU34" s="345"/>
      <c r="XBV34" s="345"/>
      <c r="XBW34" s="345"/>
      <c r="XBX34" s="345"/>
      <c r="XBY34" s="345"/>
      <c r="XBZ34" s="345"/>
      <c r="XCA34" s="345"/>
      <c r="XCB34" s="345"/>
      <c r="XCC34" s="345"/>
      <c r="XCD34" s="345"/>
      <c r="XCE34" s="345"/>
      <c r="XCF34" s="345"/>
      <c r="XCG34" s="345"/>
      <c r="XCH34" s="345"/>
      <c r="XCI34" s="345"/>
      <c r="XCJ34" s="345"/>
      <c r="XCK34" s="345"/>
      <c r="XCL34" s="345"/>
      <c r="XCM34" s="345"/>
      <c r="XCN34" s="345"/>
      <c r="XCO34" s="345"/>
      <c r="XCP34" s="345"/>
      <c r="XCQ34" s="345"/>
      <c r="XCR34" s="345"/>
      <c r="XCS34" s="345"/>
      <c r="XCT34" s="345"/>
      <c r="XCU34" s="345"/>
      <c r="XCV34" s="345"/>
      <c r="XCW34" s="345"/>
      <c r="XCX34" s="345"/>
      <c r="XCY34" s="345"/>
      <c r="XCZ34" s="345"/>
      <c r="XDA34" s="345"/>
      <c r="XDB34" s="345"/>
      <c r="XDC34" s="345"/>
      <c r="XDD34" s="345"/>
      <c r="XDE34" s="345"/>
      <c r="XDF34" s="345"/>
      <c r="XDG34" s="345"/>
    </row>
    <row r="35" s="338" customFormat="1" ht="75" customHeight="1" spans="1:1024 1025:16335">
      <c r="A35" s="20">
        <v>26</v>
      </c>
      <c r="B35" s="10" t="s">
        <v>312</v>
      </c>
      <c r="C35" s="10" t="s">
        <v>313</v>
      </c>
      <c r="D35" s="21" t="s">
        <v>314</v>
      </c>
      <c r="E35" s="21" t="s">
        <v>315</v>
      </c>
      <c r="F35" s="12" t="s">
        <v>308</v>
      </c>
      <c r="G35" s="21"/>
      <c r="H35" s="10" t="s">
        <v>20</v>
      </c>
      <c r="I35" s="12"/>
      <c r="J35" s="294">
        <v>1700</v>
      </c>
      <c r="K35" s="294">
        <v>1530</v>
      </c>
      <c r="L35" s="294">
        <v>1360</v>
      </c>
    </row>
    <row r="36" s="338" customFormat="1" ht="48" customHeight="1" spans="1:1024 1025:16335">
      <c r="A36" s="20" t="s">
        <v>316</v>
      </c>
      <c r="B36" s="10" t="s">
        <v>317</v>
      </c>
      <c r="C36" s="10" t="s">
        <v>318</v>
      </c>
      <c r="D36" s="21"/>
      <c r="E36" s="21"/>
      <c r="F36" s="12"/>
      <c r="G36" s="21"/>
      <c r="H36" s="10" t="s">
        <v>20</v>
      </c>
      <c r="I36" s="12"/>
      <c r="J36" s="294">
        <v>255</v>
      </c>
      <c r="K36" s="294">
        <v>229.5</v>
      </c>
      <c r="L36" s="294">
        <v>204</v>
      </c>
    </row>
    <row r="37" s="338" customFormat="1" ht="89" customHeight="1" spans="1:1024 1025:16335">
      <c r="A37" s="20">
        <v>27</v>
      </c>
      <c r="B37" s="10" t="s">
        <v>319</v>
      </c>
      <c r="C37" s="10" t="s">
        <v>320</v>
      </c>
      <c r="D37" s="21" t="s">
        <v>321</v>
      </c>
      <c r="E37" s="21" t="s">
        <v>322</v>
      </c>
      <c r="F37" s="12" t="s">
        <v>308</v>
      </c>
      <c r="G37" s="21"/>
      <c r="H37" s="10" t="s">
        <v>20</v>
      </c>
      <c r="I37" s="12"/>
      <c r="J37" s="294">
        <v>1800</v>
      </c>
      <c r="K37" s="294">
        <v>1620</v>
      </c>
      <c r="L37" s="294">
        <v>1440</v>
      </c>
    </row>
    <row r="38" s="338" customFormat="1" ht="47" customHeight="1" spans="1:1024 1025:16335">
      <c r="A38" s="20" t="s">
        <v>323</v>
      </c>
      <c r="B38" s="10" t="s">
        <v>324</v>
      </c>
      <c r="C38" s="10" t="s">
        <v>325</v>
      </c>
      <c r="D38" s="21"/>
      <c r="E38" s="21"/>
      <c r="F38" s="12"/>
      <c r="G38" s="21"/>
      <c r="H38" s="10" t="s">
        <v>20</v>
      </c>
      <c r="I38" s="12"/>
      <c r="J38" s="294">
        <v>270</v>
      </c>
      <c r="K38" s="294">
        <v>243</v>
      </c>
      <c r="L38" s="294">
        <v>216</v>
      </c>
    </row>
    <row r="39" s="338" customFormat="1" ht="79" customHeight="1" spans="1:1024 1025:16335">
      <c r="A39" s="20">
        <v>28</v>
      </c>
      <c r="B39" s="10" t="s">
        <v>326</v>
      </c>
      <c r="C39" s="10" t="s">
        <v>327</v>
      </c>
      <c r="D39" s="21" t="s">
        <v>328</v>
      </c>
      <c r="E39" s="21" t="s">
        <v>329</v>
      </c>
      <c r="F39" s="12" t="s">
        <v>308</v>
      </c>
      <c r="G39" s="21"/>
      <c r="H39" s="10" t="s">
        <v>20</v>
      </c>
      <c r="I39" s="12"/>
      <c r="J39" s="294">
        <v>1650</v>
      </c>
      <c r="K39" s="294">
        <v>1155</v>
      </c>
      <c r="L39" s="294">
        <v>990</v>
      </c>
    </row>
    <row r="40" s="338" customFormat="1" ht="46" customHeight="1" spans="1:1024 1025:16335">
      <c r="A40" s="20" t="s">
        <v>330</v>
      </c>
      <c r="B40" s="10" t="s">
        <v>331</v>
      </c>
      <c r="C40" s="10" t="s">
        <v>332</v>
      </c>
      <c r="D40" s="21"/>
      <c r="E40" s="21"/>
      <c r="F40" s="12"/>
      <c r="G40" s="21"/>
      <c r="H40" s="10" t="s">
        <v>20</v>
      </c>
      <c r="I40" s="12"/>
      <c r="J40" s="294">
        <v>247.5</v>
      </c>
      <c r="K40" s="294">
        <v>173.25</v>
      </c>
      <c r="L40" s="294">
        <v>148.5</v>
      </c>
    </row>
    <row r="41" s="338" customFormat="1" ht="90" customHeight="1" spans="1:1024 1025:16335">
      <c r="A41" s="20">
        <v>29</v>
      </c>
      <c r="B41" s="10" t="s">
        <v>333</v>
      </c>
      <c r="C41" s="10" t="s">
        <v>334</v>
      </c>
      <c r="D41" s="21" t="s">
        <v>335</v>
      </c>
      <c r="E41" s="21" t="s">
        <v>336</v>
      </c>
      <c r="F41" s="12" t="s">
        <v>308</v>
      </c>
      <c r="G41" s="21"/>
      <c r="H41" s="10" t="s">
        <v>20</v>
      </c>
      <c r="I41" s="12"/>
      <c r="J41" s="294" t="s">
        <v>337</v>
      </c>
      <c r="K41" s="294" t="s">
        <v>338</v>
      </c>
      <c r="L41" s="294" t="s">
        <v>339</v>
      </c>
    </row>
    <row r="42" s="338" customFormat="1" ht="49" customHeight="1" spans="1:1024 1025:16335">
      <c r="A42" s="20" t="s">
        <v>340</v>
      </c>
      <c r="B42" s="10" t="s">
        <v>341</v>
      </c>
      <c r="C42" s="10" t="s">
        <v>342</v>
      </c>
      <c r="D42" s="21"/>
      <c r="E42" s="21"/>
      <c r="F42" s="12"/>
      <c r="G42" s="21"/>
      <c r="H42" s="10" t="s">
        <v>20</v>
      </c>
      <c r="I42" s="12"/>
      <c r="J42" s="294" t="s">
        <v>343</v>
      </c>
      <c r="K42" s="294" t="s">
        <v>344</v>
      </c>
      <c r="L42" s="294" t="s">
        <v>345</v>
      </c>
    </row>
    <row r="43" s="338" customFormat="1" ht="76" customHeight="1" spans="1:1024 1025:16335">
      <c r="A43" s="20">
        <v>30</v>
      </c>
      <c r="B43" s="10" t="s">
        <v>346</v>
      </c>
      <c r="C43" s="10" t="s">
        <v>347</v>
      </c>
      <c r="D43" s="21" t="s">
        <v>348</v>
      </c>
      <c r="E43" s="21" t="s">
        <v>349</v>
      </c>
      <c r="F43" s="12" t="s">
        <v>308</v>
      </c>
      <c r="G43" s="21"/>
      <c r="H43" s="10" t="s">
        <v>20</v>
      </c>
      <c r="I43" s="12"/>
      <c r="J43" s="294">
        <v>500</v>
      </c>
      <c r="K43" s="294">
        <v>450</v>
      </c>
      <c r="L43" s="294">
        <v>400</v>
      </c>
    </row>
    <row r="44" s="338" customFormat="1" ht="45" customHeight="1" spans="1:1024 1025:16335">
      <c r="A44" s="20" t="s">
        <v>350</v>
      </c>
      <c r="B44" s="10" t="s">
        <v>351</v>
      </c>
      <c r="C44" s="10" t="s">
        <v>352</v>
      </c>
      <c r="D44" s="21"/>
      <c r="E44" s="21"/>
      <c r="F44" s="12"/>
      <c r="G44" s="21"/>
      <c r="H44" s="10" t="s">
        <v>20</v>
      </c>
      <c r="I44" s="12"/>
      <c r="J44" s="294">
        <v>75</v>
      </c>
      <c r="K44" s="294">
        <v>67.5</v>
      </c>
      <c r="L44" s="294">
        <v>60</v>
      </c>
    </row>
    <row r="45" s="338" customFormat="1" ht="75" customHeight="1" spans="1:1024 1025:16335">
      <c r="A45" s="20">
        <v>31</v>
      </c>
      <c r="B45" s="10" t="s">
        <v>353</v>
      </c>
      <c r="C45" s="10" t="s">
        <v>354</v>
      </c>
      <c r="D45" s="21" t="s">
        <v>355</v>
      </c>
      <c r="E45" s="21" t="s">
        <v>356</v>
      </c>
      <c r="F45" s="12" t="s">
        <v>308</v>
      </c>
      <c r="G45" s="21"/>
      <c r="H45" s="10" t="s">
        <v>20</v>
      </c>
      <c r="I45" s="12"/>
      <c r="J45" s="294">
        <v>4500</v>
      </c>
      <c r="K45" s="294">
        <v>3150</v>
      </c>
      <c r="L45" s="294">
        <v>2700</v>
      </c>
    </row>
    <row r="46" s="338" customFormat="1" ht="44" customHeight="1" spans="1:1024 1025:16335">
      <c r="A46" s="20" t="s">
        <v>357</v>
      </c>
      <c r="B46" s="10" t="s">
        <v>358</v>
      </c>
      <c r="C46" s="10" t="s">
        <v>359</v>
      </c>
      <c r="D46" s="21"/>
      <c r="E46" s="21"/>
      <c r="F46" s="12"/>
      <c r="G46" s="21"/>
      <c r="H46" s="10" t="s">
        <v>20</v>
      </c>
      <c r="I46" s="12"/>
      <c r="J46" s="294">
        <v>675</v>
      </c>
      <c r="K46" s="294">
        <v>472.5</v>
      </c>
      <c r="L46" s="294">
        <v>405</v>
      </c>
    </row>
    <row r="47" s="338" customFormat="1" ht="66" customHeight="1" spans="1:1024 1025:16335">
      <c r="A47" s="20">
        <v>32</v>
      </c>
      <c r="B47" s="10" t="s">
        <v>360</v>
      </c>
      <c r="C47" s="10" t="s">
        <v>361</v>
      </c>
      <c r="D47" s="21" t="s">
        <v>362</v>
      </c>
      <c r="E47" s="21" t="s">
        <v>356</v>
      </c>
      <c r="F47" s="12" t="s">
        <v>308</v>
      </c>
      <c r="G47" s="21"/>
      <c r="H47" s="10" t="s">
        <v>20</v>
      </c>
      <c r="I47" s="12"/>
      <c r="J47" s="294">
        <v>5000</v>
      </c>
      <c r="K47" s="294">
        <v>3500</v>
      </c>
      <c r="L47" s="294">
        <v>3000</v>
      </c>
    </row>
    <row r="48" s="338" customFormat="1" ht="44" customHeight="1" spans="1:1024 1025:16335">
      <c r="A48" s="20" t="s">
        <v>363</v>
      </c>
      <c r="B48" s="10" t="s">
        <v>364</v>
      </c>
      <c r="C48" s="10" t="s">
        <v>365</v>
      </c>
      <c r="D48" s="21"/>
      <c r="E48" s="21"/>
      <c r="F48" s="12"/>
      <c r="G48" s="21"/>
      <c r="H48" s="10" t="s">
        <v>20</v>
      </c>
      <c r="I48" s="12"/>
      <c r="J48" s="294">
        <v>750</v>
      </c>
      <c r="K48" s="294">
        <v>525</v>
      </c>
      <c r="L48" s="294">
        <v>450</v>
      </c>
    </row>
    <row r="49" s="338" customFormat="1" ht="57" customHeight="1" spans="1:12">
      <c r="A49" s="20">
        <v>33</v>
      </c>
      <c r="B49" s="10" t="s">
        <v>366</v>
      </c>
      <c r="C49" s="10" t="s">
        <v>367</v>
      </c>
      <c r="D49" s="21" t="s">
        <v>368</v>
      </c>
      <c r="E49" s="21" t="s">
        <v>369</v>
      </c>
      <c r="F49" s="12" t="s">
        <v>308</v>
      </c>
      <c r="G49" s="21"/>
      <c r="H49" s="10" t="s">
        <v>20</v>
      </c>
      <c r="I49" s="12"/>
      <c r="J49" s="294">
        <v>2230</v>
      </c>
      <c r="K49" s="294">
        <v>1561</v>
      </c>
      <c r="L49" s="294">
        <v>1338</v>
      </c>
    </row>
    <row r="50" s="338" customFormat="1" ht="49" customHeight="1" spans="1:12">
      <c r="A50" s="20" t="s">
        <v>370</v>
      </c>
      <c r="B50" s="10" t="s">
        <v>371</v>
      </c>
      <c r="C50" s="10" t="s">
        <v>372</v>
      </c>
      <c r="D50" s="21"/>
      <c r="E50" s="21"/>
      <c r="F50" s="12"/>
      <c r="G50" s="21"/>
      <c r="H50" s="10" t="s">
        <v>20</v>
      </c>
      <c r="I50" s="12"/>
      <c r="J50" s="294">
        <v>334.5</v>
      </c>
      <c r="K50" s="294">
        <v>234.15</v>
      </c>
      <c r="L50" s="294">
        <v>200.7</v>
      </c>
    </row>
    <row r="51" s="338" customFormat="1" ht="78" customHeight="1" spans="1:12">
      <c r="A51" s="20">
        <v>34</v>
      </c>
      <c r="B51" s="10" t="s">
        <v>373</v>
      </c>
      <c r="C51" s="10" t="s">
        <v>374</v>
      </c>
      <c r="D51" s="21" t="s">
        <v>375</v>
      </c>
      <c r="E51" s="21" t="s">
        <v>369</v>
      </c>
      <c r="F51" s="12" t="s">
        <v>308</v>
      </c>
      <c r="G51" s="21"/>
      <c r="H51" s="10" t="s">
        <v>20</v>
      </c>
      <c r="I51" s="12" t="s">
        <v>376</v>
      </c>
      <c r="J51" s="294">
        <v>2900</v>
      </c>
      <c r="K51" s="294">
        <v>2030</v>
      </c>
      <c r="L51" s="294">
        <v>1740</v>
      </c>
    </row>
    <row r="52" s="338" customFormat="1" ht="48" customHeight="1" spans="1:12">
      <c r="A52" s="20" t="s">
        <v>377</v>
      </c>
      <c r="B52" s="10" t="s">
        <v>378</v>
      </c>
      <c r="C52" s="10" t="s">
        <v>379</v>
      </c>
      <c r="D52" s="21"/>
      <c r="E52" s="21"/>
      <c r="F52" s="12"/>
      <c r="G52" s="21"/>
      <c r="H52" s="10" t="s">
        <v>20</v>
      </c>
      <c r="I52" s="12"/>
      <c r="J52" s="294">
        <v>435</v>
      </c>
      <c r="K52" s="294">
        <v>304.5</v>
      </c>
      <c r="L52" s="294">
        <v>261</v>
      </c>
    </row>
    <row r="53" s="338" customFormat="1" ht="79" customHeight="1" spans="1:12">
      <c r="A53" s="20">
        <v>35</v>
      </c>
      <c r="B53" s="10" t="s">
        <v>380</v>
      </c>
      <c r="C53" s="10" t="s">
        <v>381</v>
      </c>
      <c r="D53" s="21" t="s">
        <v>382</v>
      </c>
      <c r="E53" s="21" t="s">
        <v>383</v>
      </c>
      <c r="F53" s="12" t="s">
        <v>308</v>
      </c>
      <c r="G53" s="21"/>
      <c r="H53" s="10" t="s">
        <v>20</v>
      </c>
      <c r="I53" s="12"/>
      <c r="J53" s="294">
        <v>2000</v>
      </c>
      <c r="K53" s="294">
        <v>1400</v>
      </c>
      <c r="L53" s="294">
        <v>1200</v>
      </c>
    </row>
    <row r="54" s="338" customFormat="1" ht="46" customHeight="1" spans="1:12">
      <c r="A54" s="20" t="s">
        <v>384</v>
      </c>
      <c r="B54" s="10" t="s">
        <v>385</v>
      </c>
      <c r="C54" s="10" t="s">
        <v>386</v>
      </c>
      <c r="D54" s="21"/>
      <c r="E54" s="21"/>
      <c r="F54" s="12"/>
      <c r="G54" s="21"/>
      <c r="H54" s="10" t="s">
        <v>20</v>
      </c>
      <c r="I54" s="12"/>
      <c r="J54" s="294">
        <v>300</v>
      </c>
      <c r="K54" s="294">
        <v>210</v>
      </c>
      <c r="L54" s="294">
        <v>180</v>
      </c>
    </row>
    <row r="55" s="338" customFormat="1" ht="78" customHeight="1" spans="1:12">
      <c r="A55" s="20">
        <v>36</v>
      </c>
      <c r="B55" s="10" t="s">
        <v>387</v>
      </c>
      <c r="C55" s="10" t="s">
        <v>388</v>
      </c>
      <c r="D55" s="21" t="s">
        <v>389</v>
      </c>
      <c r="E55" s="21" t="s">
        <v>383</v>
      </c>
      <c r="F55" s="12" t="s">
        <v>308</v>
      </c>
      <c r="G55" s="21"/>
      <c r="H55" s="10" t="s">
        <v>20</v>
      </c>
      <c r="I55" s="12"/>
      <c r="J55" s="294">
        <v>2000</v>
      </c>
      <c r="K55" s="294">
        <v>1400</v>
      </c>
      <c r="L55" s="294">
        <v>1200</v>
      </c>
    </row>
    <row r="56" s="338" customFormat="1" ht="47" customHeight="1" spans="1:12">
      <c r="A56" s="20" t="s">
        <v>390</v>
      </c>
      <c r="B56" s="10" t="s">
        <v>391</v>
      </c>
      <c r="C56" s="10" t="s">
        <v>392</v>
      </c>
      <c r="D56" s="21"/>
      <c r="E56" s="21"/>
      <c r="F56" s="12"/>
      <c r="G56" s="21"/>
      <c r="H56" s="10" t="s">
        <v>20</v>
      </c>
      <c r="I56" s="12"/>
      <c r="J56" s="294">
        <v>300</v>
      </c>
      <c r="K56" s="294">
        <v>210</v>
      </c>
      <c r="L56" s="294">
        <v>180</v>
      </c>
    </row>
    <row r="57" s="338" customFormat="1" ht="76" customHeight="1" spans="1:12">
      <c r="A57" s="20">
        <v>37</v>
      </c>
      <c r="B57" s="10" t="s">
        <v>393</v>
      </c>
      <c r="C57" s="10" t="s">
        <v>394</v>
      </c>
      <c r="D57" s="21" t="s">
        <v>395</v>
      </c>
      <c r="E57" s="21" t="s">
        <v>396</v>
      </c>
      <c r="F57" s="12" t="s">
        <v>308</v>
      </c>
      <c r="G57" s="21"/>
      <c r="H57" s="10" t="s">
        <v>20</v>
      </c>
      <c r="I57" s="12" t="s">
        <v>397</v>
      </c>
      <c r="J57" s="294">
        <v>1500</v>
      </c>
      <c r="K57" s="294">
        <v>1050</v>
      </c>
      <c r="L57" s="294">
        <v>900</v>
      </c>
    </row>
    <row r="58" s="338" customFormat="1" ht="44" customHeight="1" spans="1:12">
      <c r="A58" s="20" t="s">
        <v>398</v>
      </c>
      <c r="B58" s="10" t="s">
        <v>399</v>
      </c>
      <c r="C58" s="10" t="s">
        <v>400</v>
      </c>
      <c r="D58" s="21"/>
      <c r="E58" s="21"/>
      <c r="F58" s="12"/>
      <c r="G58" s="21"/>
      <c r="H58" s="10" t="s">
        <v>20</v>
      </c>
      <c r="I58" s="12"/>
      <c r="J58" s="294">
        <v>225</v>
      </c>
      <c r="K58" s="294">
        <v>157.5</v>
      </c>
      <c r="L58" s="294">
        <v>135</v>
      </c>
    </row>
    <row r="59" s="338" customFormat="1" ht="76" customHeight="1" spans="1:12">
      <c r="A59" s="20">
        <v>38</v>
      </c>
      <c r="B59" s="10" t="s">
        <v>401</v>
      </c>
      <c r="C59" s="10" t="s">
        <v>402</v>
      </c>
      <c r="D59" s="21" t="s">
        <v>403</v>
      </c>
      <c r="E59" s="21" t="s">
        <v>404</v>
      </c>
      <c r="F59" s="12" t="s">
        <v>308</v>
      </c>
      <c r="G59" s="21"/>
      <c r="H59" s="10" t="s">
        <v>20</v>
      </c>
      <c r="I59" s="12" t="s">
        <v>405</v>
      </c>
      <c r="J59" s="294">
        <v>3000</v>
      </c>
      <c r="K59" s="294">
        <v>2100</v>
      </c>
      <c r="L59" s="294">
        <v>1800</v>
      </c>
    </row>
    <row r="60" s="338" customFormat="1" ht="44" customHeight="1" spans="1:12">
      <c r="A60" s="20" t="s">
        <v>406</v>
      </c>
      <c r="B60" s="10" t="s">
        <v>407</v>
      </c>
      <c r="C60" s="10" t="s">
        <v>408</v>
      </c>
      <c r="D60" s="21"/>
      <c r="E60" s="21"/>
      <c r="F60" s="12"/>
      <c r="G60" s="21"/>
      <c r="H60" s="10" t="s">
        <v>20</v>
      </c>
      <c r="I60" s="12"/>
      <c r="J60" s="294">
        <v>450</v>
      </c>
      <c r="K60" s="294">
        <v>315</v>
      </c>
      <c r="L60" s="294">
        <v>270</v>
      </c>
    </row>
    <row r="61" s="338" customFormat="1" ht="76" customHeight="1" spans="1:12">
      <c r="A61" s="20">
        <v>39</v>
      </c>
      <c r="B61" s="10" t="s">
        <v>409</v>
      </c>
      <c r="C61" s="10" t="s">
        <v>410</v>
      </c>
      <c r="D61" s="21" t="s">
        <v>411</v>
      </c>
      <c r="E61" s="21" t="s">
        <v>383</v>
      </c>
      <c r="F61" s="12" t="s">
        <v>308</v>
      </c>
      <c r="G61" s="21"/>
      <c r="H61" s="10" t="s">
        <v>292</v>
      </c>
      <c r="I61" s="12"/>
      <c r="J61" s="294">
        <v>3500</v>
      </c>
      <c r="K61" s="294">
        <v>2450</v>
      </c>
      <c r="L61" s="294">
        <v>2100</v>
      </c>
    </row>
    <row r="62" s="338" customFormat="1" ht="43" customHeight="1" spans="1:12">
      <c r="A62" s="20" t="s">
        <v>412</v>
      </c>
      <c r="B62" s="10" t="s">
        <v>413</v>
      </c>
      <c r="C62" s="10" t="s">
        <v>414</v>
      </c>
      <c r="D62" s="21"/>
      <c r="E62" s="21"/>
      <c r="F62" s="12"/>
      <c r="G62" s="21"/>
      <c r="H62" s="10" t="s">
        <v>20</v>
      </c>
      <c r="I62" s="12"/>
      <c r="J62" s="294">
        <v>525</v>
      </c>
      <c r="K62" s="294">
        <v>367.5</v>
      </c>
      <c r="L62" s="294">
        <v>315</v>
      </c>
    </row>
    <row r="63" s="338" customFormat="1" ht="78" customHeight="1" spans="1:12">
      <c r="A63" s="20">
        <v>40</v>
      </c>
      <c r="B63" s="10" t="s">
        <v>415</v>
      </c>
      <c r="C63" s="10" t="s">
        <v>416</v>
      </c>
      <c r="D63" s="21" t="s">
        <v>417</v>
      </c>
      <c r="E63" s="21" t="s">
        <v>383</v>
      </c>
      <c r="F63" s="12" t="s">
        <v>308</v>
      </c>
      <c r="G63" s="21"/>
      <c r="H63" s="10" t="s">
        <v>292</v>
      </c>
      <c r="I63" s="12"/>
      <c r="J63" s="294">
        <v>4300</v>
      </c>
      <c r="K63" s="294">
        <v>3010</v>
      </c>
      <c r="L63" s="294">
        <v>2580</v>
      </c>
    </row>
    <row r="64" s="338" customFormat="1" ht="45" customHeight="1" spans="1:12">
      <c r="A64" s="20" t="s">
        <v>418</v>
      </c>
      <c r="B64" s="10" t="s">
        <v>419</v>
      </c>
      <c r="C64" s="10" t="s">
        <v>420</v>
      </c>
      <c r="D64" s="21"/>
      <c r="E64" s="21"/>
      <c r="F64" s="12"/>
      <c r="G64" s="21"/>
      <c r="H64" s="10" t="s">
        <v>20</v>
      </c>
      <c r="I64" s="12"/>
      <c r="J64" s="294">
        <v>645</v>
      </c>
      <c r="K64" s="294">
        <v>451.5</v>
      </c>
      <c r="L64" s="294">
        <v>387</v>
      </c>
    </row>
    <row r="65" s="338" customFormat="1" ht="98" customHeight="1" spans="1:12">
      <c r="A65" s="20">
        <v>41</v>
      </c>
      <c r="B65" s="10" t="s">
        <v>421</v>
      </c>
      <c r="C65" s="10" t="s">
        <v>422</v>
      </c>
      <c r="D65" s="21" t="s">
        <v>423</v>
      </c>
      <c r="E65" s="21" t="s">
        <v>383</v>
      </c>
      <c r="F65" s="12" t="s">
        <v>308</v>
      </c>
      <c r="G65" s="21"/>
      <c r="H65" s="10" t="s">
        <v>292</v>
      </c>
      <c r="I65" s="12" t="s">
        <v>424</v>
      </c>
      <c r="J65" s="294">
        <v>5800</v>
      </c>
      <c r="K65" s="294">
        <v>4060</v>
      </c>
      <c r="L65" s="294">
        <v>3480</v>
      </c>
    </row>
    <row r="66" s="338" customFormat="1" ht="41" customHeight="1" spans="1:12">
      <c r="A66" s="20" t="s">
        <v>425</v>
      </c>
      <c r="B66" s="10" t="s">
        <v>426</v>
      </c>
      <c r="C66" s="10" t="s">
        <v>427</v>
      </c>
      <c r="D66" s="21"/>
      <c r="E66" s="21"/>
      <c r="F66" s="12"/>
      <c r="G66" s="21"/>
      <c r="H66" s="10" t="s">
        <v>20</v>
      </c>
      <c r="I66" s="12"/>
      <c r="J66" s="294">
        <v>870</v>
      </c>
      <c r="K66" s="294">
        <v>609</v>
      </c>
      <c r="L66" s="294">
        <v>522</v>
      </c>
    </row>
    <row r="67" s="338" customFormat="1" ht="73" customHeight="1" spans="1:12">
      <c r="A67" s="20">
        <v>42</v>
      </c>
      <c r="B67" s="10" t="s">
        <v>428</v>
      </c>
      <c r="C67" s="10" t="s">
        <v>429</v>
      </c>
      <c r="D67" s="21" t="s">
        <v>430</v>
      </c>
      <c r="E67" s="21" t="s">
        <v>383</v>
      </c>
      <c r="F67" s="12" t="s">
        <v>308</v>
      </c>
      <c r="G67" s="21"/>
      <c r="H67" s="10" t="s">
        <v>292</v>
      </c>
      <c r="I67" s="12"/>
      <c r="J67" s="294">
        <v>4500</v>
      </c>
      <c r="K67" s="294">
        <v>3150</v>
      </c>
      <c r="L67" s="294">
        <v>2700</v>
      </c>
    </row>
    <row r="68" s="338" customFormat="1" ht="43" customHeight="1" spans="1:12">
      <c r="A68" s="20" t="s">
        <v>431</v>
      </c>
      <c r="B68" s="10" t="s">
        <v>432</v>
      </c>
      <c r="C68" s="10" t="s">
        <v>433</v>
      </c>
      <c r="D68" s="21"/>
      <c r="E68" s="21"/>
      <c r="F68" s="12"/>
      <c r="G68" s="21"/>
      <c r="H68" s="10" t="s">
        <v>20</v>
      </c>
      <c r="I68" s="12"/>
      <c r="J68" s="294">
        <v>675</v>
      </c>
      <c r="K68" s="294">
        <v>472.5</v>
      </c>
      <c r="L68" s="294">
        <v>405</v>
      </c>
    </row>
    <row r="69" s="338" customFormat="1" ht="113" customHeight="1" spans="1:12">
      <c r="A69" s="20">
        <v>43</v>
      </c>
      <c r="B69" s="10" t="s">
        <v>434</v>
      </c>
      <c r="C69" s="10" t="s">
        <v>435</v>
      </c>
      <c r="D69" s="21" t="s">
        <v>436</v>
      </c>
      <c r="E69" s="21" t="s">
        <v>383</v>
      </c>
      <c r="F69" s="12" t="s">
        <v>308</v>
      </c>
      <c r="G69" s="21"/>
      <c r="H69" s="10" t="s">
        <v>292</v>
      </c>
      <c r="I69" s="12" t="s">
        <v>437</v>
      </c>
      <c r="J69" s="294">
        <v>6000</v>
      </c>
      <c r="K69" s="294">
        <v>4200</v>
      </c>
      <c r="L69" s="294">
        <v>3600</v>
      </c>
    </row>
    <row r="70" s="338" customFormat="1" ht="51" customHeight="1" spans="1:12">
      <c r="A70" s="20" t="s">
        <v>438</v>
      </c>
      <c r="B70" s="10" t="s">
        <v>439</v>
      </c>
      <c r="C70" s="10" t="s">
        <v>440</v>
      </c>
      <c r="D70" s="21"/>
      <c r="E70" s="21"/>
      <c r="F70" s="12"/>
      <c r="G70" s="21"/>
      <c r="H70" s="10" t="s">
        <v>20</v>
      </c>
      <c r="I70" s="12"/>
      <c r="J70" s="294">
        <v>900</v>
      </c>
      <c r="K70" s="294">
        <v>630</v>
      </c>
      <c r="L70" s="294">
        <v>540</v>
      </c>
    </row>
    <row r="71" s="338" customFormat="1" ht="79" customHeight="1" spans="1:12">
      <c r="A71" s="20">
        <v>44</v>
      </c>
      <c r="B71" s="10" t="s">
        <v>441</v>
      </c>
      <c r="C71" s="10" t="s">
        <v>442</v>
      </c>
      <c r="D71" s="21" t="s">
        <v>443</v>
      </c>
      <c r="E71" s="21" t="s">
        <v>383</v>
      </c>
      <c r="F71" s="12" t="s">
        <v>308</v>
      </c>
      <c r="G71" s="21"/>
      <c r="H71" s="10" t="s">
        <v>292</v>
      </c>
      <c r="I71" s="12"/>
      <c r="J71" s="294">
        <v>4000</v>
      </c>
      <c r="K71" s="294">
        <v>2800</v>
      </c>
      <c r="L71" s="294">
        <v>2400</v>
      </c>
    </row>
    <row r="72" s="338" customFormat="1" ht="43" customHeight="1" spans="1:12">
      <c r="A72" s="20" t="s">
        <v>444</v>
      </c>
      <c r="B72" s="10" t="s">
        <v>445</v>
      </c>
      <c r="C72" s="10" t="s">
        <v>446</v>
      </c>
      <c r="D72" s="21"/>
      <c r="E72" s="21"/>
      <c r="F72" s="12"/>
      <c r="G72" s="21"/>
      <c r="H72" s="10" t="s">
        <v>20</v>
      </c>
      <c r="I72" s="12"/>
      <c r="J72" s="294">
        <v>600</v>
      </c>
      <c r="K72" s="294">
        <v>420</v>
      </c>
      <c r="L72" s="294">
        <v>360</v>
      </c>
    </row>
    <row r="73" s="338" customFormat="1" ht="87" customHeight="1" spans="1:12">
      <c r="A73" s="20">
        <v>45</v>
      </c>
      <c r="B73" s="10" t="s">
        <v>447</v>
      </c>
      <c r="C73" s="10" t="s">
        <v>448</v>
      </c>
      <c r="D73" s="21" t="s">
        <v>449</v>
      </c>
      <c r="E73" s="21" t="s">
        <v>383</v>
      </c>
      <c r="F73" s="12" t="s">
        <v>308</v>
      </c>
      <c r="G73" s="21"/>
      <c r="H73" s="10" t="s">
        <v>292</v>
      </c>
      <c r="I73" s="12" t="s">
        <v>450</v>
      </c>
      <c r="J73" s="294">
        <v>5000</v>
      </c>
      <c r="K73" s="294">
        <v>3500</v>
      </c>
      <c r="L73" s="294">
        <v>3000</v>
      </c>
    </row>
    <row r="74" s="338" customFormat="1" ht="43" customHeight="1" spans="1:12">
      <c r="A74" s="20" t="s">
        <v>451</v>
      </c>
      <c r="B74" s="10" t="s">
        <v>452</v>
      </c>
      <c r="C74" s="10" t="s">
        <v>453</v>
      </c>
      <c r="D74" s="21"/>
      <c r="E74" s="21"/>
      <c r="F74" s="12"/>
      <c r="G74" s="21"/>
      <c r="H74" s="10" t="s">
        <v>20</v>
      </c>
      <c r="I74" s="12"/>
      <c r="J74" s="294">
        <v>750</v>
      </c>
      <c r="K74" s="294">
        <v>525</v>
      </c>
      <c r="L74" s="294">
        <v>450</v>
      </c>
    </row>
    <row r="75" s="338" customFormat="1" ht="60" customHeight="1" spans="1:12">
      <c r="A75" s="20">
        <v>46</v>
      </c>
      <c r="B75" s="10" t="s">
        <v>454</v>
      </c>
      <c r="C75" s="10" t="s">
        <v>455</v>
      </c>
      <c r="D75" s="21" t="s">
        <v>456</v>
      </c>
      <c r="E75" s="21" t="s">
        <v>457</v>
      </c>
      <c r="F75" s="12" t="s">
        <v>308</v>
      </c>
      <c r="G75" s="21"/>
      <c r="H75" s="10" t="s">
        <v>292</v>
      </c>
      <c r="I75" s="12"/>
      <c r="J75" s="294">
        <v>3000</v>
      </c>
      <c r="K75" s="294">
        <v>2100</v>
      </c>
      <c r="L75" s="294">
        <v>1800</v>
      </c>
    </row>
    <row r="76" s="338" customFormat="1" ht="37" customHeight="1" spans="1:12">
      <c r="A76" s="20" t="s">
        <v>458</v>
      </c>
      <c r="B76" s="10" t="s">
        <v>459</v>
      </c>
      <c r="C76" s="10" t="s">
        <v>460</v>
      </c>
      <c r="D76" s="21"/>
      <c r="E76" s="21"/>
      <c r="F76" s="12"/>
      <c r="G76" s="21"/>
      <c r="H76" s="10" t="s">
        <v>20</v>
      </c>
      <c r="I76" s="12"/>
      <c r="J76" s="294">
        <v>450</v>
      </c>
      <c r="K76" s="294">
        <v>315</v>
      </c>
      <c r="L76" s="294">
        <v>270</v>
      </c>
    </row>
    <row r="77" s="338" customFormat="1" ht="65" customHeight="1" spans="1:12">
      <c r="A77" s="20">
        <v>47</v>
      </c>
      <c r="B77" s="10" t="s">
        <v>461</v>
      </c>
      <c r="C77" s="10" t="s">
        <v>462</v>
      </c>
      <c r="D77" s="21" t="s">
        <v>463</v>
      </c>
      <c r="E77" s="21" t="s">
        <v>383</v>
      </c>
      <c r="F77" s="12" t="s">
        <v>308</v>
      </c>
      <c r="G77" s="21"/>
      <c r="H77" s="10" t="s">
        <v>20</v>
      </c>
      <c r="I77" s="12"/>
      <c r="J77" s="294">
        <v>4000</v>
      </c>
      <c r="K77" s="294">
        <v>2800</v>
      </c>
      <c r="L77" s="294">
        <v>2400</v>
      </c>
    </row>
    <row r="78" s="338" customFormat="1" ht="40" customHeight="1" spans="1:12">
      <c r="A78" s="20" t="s">
        <v>464</v>
      </c>
      <c r="B78" s="10" t="s">
        <v>465</v>
      </c>
      <c r="C78" s="10" t="s">
        <v>466</v>
      </c>
      <c r="D78" s="21"/>
      <c r="E78" s="21"/>
      <c r="F78" s="12"/>
      <c r="G78" s="21"/>
      <c r="H78" s="10" t="s">
        <v>20</v>
      </c>
      <c r="I78" s="12"/>
      <c r="J78" s="294">
        <v>600</v>
      </c>
      <c r="K78" s="294">
        <v>420</v>
      </c>
      <c r="L78" s="294">
        <v>360</v>
      </c>
    </row>
    <row r="79" s="338" customFormat="1" ht="65" customHeight="1" spans="1:12">
      <c r="A79" s="20">
        <v>48</v>
      </c>
      <c r="B79" s="10" t="s">
        <v>467</v>
      </c>
      <c r="C79" s="10" t="s">
        <v>468</v>
      </c>
      <c r="D79" s="21" t="s">
        <v>469</v>
      </c>
      <c r="E79" s="21" t="s">
        <v>470</v>
      </c>
      <c r="F79" s="12" t="s">
        <v>308</v>
      </c>
      <c r="G79" s="21"/>
      <c r="H79" s="10" t="s">
        <v>20</v>
      </c>
      <c r="I79" s="12"/>
      <c r="J79" s="294">
        <v>2400</v>
      </c>
      <c r="K79" s="294">
        <v>1680</v>
      </c>
      <c r="L79" s="294">
        <v>1440</v>
      </c>
    </row>
    <row r="80" s="338" customFormat="1" ht="40" customHeight="1" spans="1:12">
      <c r="A80" s="20" t="s">
        <v>471</v>
      </c>
      <c r="B80" s="10" t="s">
        <v>472</v>
      </c>
      <c r="C80" s="10" t="s">
        <v>473</v>
      </c>
      <c r="D80" s="21"/>
      <c r="E80" s="21"/>
      <c r="F80" s="12"/>
      <c r="G80" s="21"/>
      <c r="H80" s="10" t="s">
        <v>20</v>
      </c>
      <c r="I80" s="12"/>
      <c r="J80" s="294">
        <v>360</v>
      </c>
      <c r="K80" s="294">
        <v>252</v>
      </c>
      <c r="L80" s="294">
        <v>216</v>
      </c>
    </row>
    <row r="81" s="338" customFormat="1" ht="70" customHeight="1" spans="1:12">
      <c r="A81" s="20">
        <v>49</v>
      </c>
      <c r="B81" s="10" t="s">
        <v>474</v>
      </c>
      <c r="C81" s="10" t="s">
        <v>475</v>
      </c>
      <c r="D81" s="21" t="s">
        <v>476</v>
      </c>
      <c r="E81" s="21" t="s">
        <v>477</v>
      </c>
      <c r="F81" s="12" t="s">
        <v>308</v>
      </c>
      <c r="G81" s="21"/>
      <c r="H81" s="10" t="s">
        <v>20</v>
      </c>
      <c r="I81" s="12"/>
      <c r="J81" s="294">
        <v>1800</v>
      </c>
      <c r="K81" s="294">
        <v>1260</v>
      </c>
      <c r="L81" s="294">
        <v>1080</v>
      </c>
    </row>
    <row r="82" s="338" customFormat="1" ht="47" customHeight="1" spans="1:12">
      <c r="A82" s="20" t="s">
        <v>478</v>
      </c>
      <c r="B82" s="10" t="s">
        <v>479</v>
      </c>
      <c r="C82" s="10" t="s">
        <v>480</v>
      </c>
      <c r="D82" s="21"/>
      <c r="E82" s="21"/>
      <c r="F82" s="12"/>
      <c r="G82" s="21"/>
      <c r="H82" s="10" t="s">
        <v>20</v>
      </c>
      <c r="I82" s="12"/>
      <c r="J82" s="294">
        <v>270</v>
      </c>
      <c r="K82" s="294">
        <v>189</v>
      </c>
      <c r="L82" s="294">
        <v>162</v>
      </c>
    </row>
    <row r="83" s="338" customFormat="1" ht="83" customHeight="1" spans="1:12">
      <c r="A83" s="20">
        <v>50</v>
      </c>
      <c r="B83" s="10" t="s">
        <v>481</v>
      </c>
      <c r="C83" s="10" t="s">
        <v>482</v>
      </c>
      <c r="D83" s="21" t="s">
        <v>483</v>
      </c>
      <c r="E83" s="21" t="s">
        <v>477</v>
      </c>
      <c r="F83" s="12" t="s">
        <v>308</v>
      </c>
      <c r="G83" s="21"/>
      <c r="H83" s="10" t="s">
        <v>20</v>
      </c>
      <c r="I83" s="12" t="s">
        <v>484</v>
      </c>
      <c r="J83" s="294">
        <v>2300</v>
      </c>
      <c r="K83" s="294">
        <v>1610</v>
      </c>
      <c r="L83" s="294">
        <v>1380</v>
      </c>
    </row>
    <row r="84" s="338" customFormat="1" ht="46" customHeight="1" spans="1:12">
      <c r="A84" s="20" t="s">
        <v>485</v>
      </c>
      <c r="B84" s="10" t="s">
        <v>486</v>
      </c>
      <c r="C84" s="10" t="s">
        <v>487</v>
      </c>
      <c r="D84" s="21"/>
      <c r="E84" s="21"/>
      <c r="F84" s="12"/>
      <c r="G84" s="21"/>
      <c r="H84" s="10" t="s">
        <v>20</v>
      </c>
      <c r="I84" s="12"/>
      <c r="J84" s="294">
        <v>345</v>
      </c>
      <c r="K84" s="294">
        <v>241.5</v>
      </c>
      <c r="L84" s="294">
        <v>207</v>
      </c>
    </row>
    <row r="85" s="338" customFormat="1" ht="58" customHeight="1" spans="1:12">
      <c r="A85" s="20">
        <v>51</v>
      </c>
      <c r="B85" s="10" t="s">
        <v>488</v>
      </c>
      <c r="C85" s="10" t="s">
        <v>489</v>
      </c>
      <c r="D85" s="21" t="s">
        <v>490</v>
      </c>
      <c r="E85" s="21" t="s">
        <v>491</v>
      </c>
      <c r="F85" s="12" t="s">
        <v>308</v>
      </c>
      <c r="G85" s="21"/>
      <c r="H85" s="10" t="s">
        <v>20</v>
      </c>
      <c r="I85" s="12" t="s">
        <v>492</v>
      </c>
      <c r="J85" s="294">
        <v>3000</v>
      </c>
      <c r="K85" s="294">
        <v>2100</v>
      </c>
      <c r="L85" s="294">
        <v>1800</v>
      </c>
    </row>
    <row r="86" s="338" customFormat="1" ht="42" customHeight="1" spans="1:12">
      <c r="A86" s="20" t="s">
        <v>493</v>
      </c>
      <c r="B86" s="10" t="s">
        <v>494</v>
      </c>
      <c r="C86" s="10" t="s">
        <v>495</v>
      </c>
      <c r="D86" s="21"/>
      <c r="E86" s="21"/>
      <c r="F86" s="12"/>
      <c r="G86" s="21"/>
      <c r="H86" s="10" t="s">
        <v>20</v>
      </c>
      <c r="I86" s="12"/>
      <c r="J86" s="294">
        <v>450</v>
      </c>
      <c r="K86" s="294">
        <v>315</v>
      </c>
      <c r="L86" s="294">
        <v>270</v>
      </c>
    </row>
    <row r="87" s="338" customFormat="1" ht="128" customHeight="1" spans="1:12">
      <c r="A87" s="20">
        <v>52</v>
      </c>
      <c r="B87" s="10" t="s">
        <v>496</v>
      </c>
      <c r="C87" s="10" t="s">
        <v>497</v>
      </c>
      <c r="D87" s="21" t="s">
        <v>498</v>
      </c>
      <c r="E87" s="21" t="s">
        <v>491</v>
      </c>
      <c r="F87" s="12" t="s">
        <v>308</v>
      </c>
      <c r="G87" s="21"/>
      <c r="H87" s="10" t="s">
        <v>20</v>
      </c>
      <c r="I87" s="21" t="s">
        <v>499</v>
      </c>
      <c r="J87" s="294">
        <v>3500</v>
      </c>
      <c r="K87" s="294">
        <v>2450</v>
      </c>
      <c r="L87" s="294">
        <v>2100</v>
      </c>
    </row>
    <row r="88" s="338" customFormat="1" ht="43" customHeight="1" spans="1:12">
      <c r="A88" s="20" t="s">
        <v>500</v>
      </c>
      <c r="B88" s="10" t="s">
        <v>501</v>
      </c>
      <c r="C88" s="10" t="s">
        <v>502</v>
      </c>
      <c r="D88" s="21"/>
      <c r="E88" s="21"/>
      <c r="F88" s="12"/>
      <c r="G88" s="21"/>
      <c r="H88" s="10" t="s">
        <v>20</v>
      </c>
      <c r="I88" s="12"/>
      <c r="J88" s="294">
        <v>525</v>
      </c>
      <c r="K88" s="294">
        <v>367.5</v>
      </c>
      <c r="L88" s="294">
        <v>315</v>
      </c>
    </row>
    <row r="89" s="338" customFormat="1" ht="66" customHeight="1" spans="1:12">
      <c r="A89" s="20">
        <v>53</v>
      </c>
      <c r="B89" s="10" t="s">
        <v>503</v>
      </c>
      <c r="C89" s="10" t="s">
        <v>504</v>
      </c>
      <c r="D89" s="21" t="s">
        <v>505</v>
      </c>
      <c r="E89" s="21" t="s">
        <v>506</v>
      </c>
      <c r="F89" s="12" t="s">
        <v>308</v>
      </c>
      <c r="G89" s="21"/>
      <c r="H89" s="10" t="s">
        <v>20</v>
      </c>
      <c r="I89" s="12"/>
      <c r="J89" s="294">
        <v>2500</v>
      </c>
      <c r="K89" s="294">
        <v>1750</v>
      </c>
      <c r="L89" s="294">
        <v>1500</v>
      </c>
    </row>
    <row r="90" s="338" customFormat="1" ht="43" customHeight="1" spans="1:12">
      <c r="A90" s="20" t="s">
        <v>507</v>
      </c>
      <c r="B90" s="10" t="s">
        <v>508</v>
      </c>
      <c r="C90" s="10" t="s">
        <v>509</v>
      </c>
      <c r="D90" s="21"/>
      <c r="E90" s="21"/>
      <c r="F90" s="12"/>
      <c r="G90" s="21"/>
      <c r="H90" s="10" t="s">
        <v>20</v>
      </c>
      <c r="I90" s="12"/>
      <c r="J90" s="294">
        <v>375</v>
      </c>
      <c r="K90" s="294">
        <v>262.5</v>
      </c>
      <c r="L90" s="294">
        <v>225</v>
      </c>
    </row>
    <row r="91" s="338" customFormat="1" ht="72" customHeight="1" spans="1:12">
      <c r="A91" s="20">
        <v>54</v>
      </c>
      <c r="B91" s="10" t="s">
        <v>510</v>
      </c>
      <c r="C91" s="10" t="s">
        <v>511</v>
      </c>
      <c r="D91" s="21" t="s">
        <v>512</v>
      </c>
      <c r="E91" s="21" t="s">
        <v>513</v>
      </c>
      <c r="F91" s="12" t="s">
        <v>308</v>
      </c>
      <c r="G91" s="21"/>
      <c r="H91" s="10" t="s">
        <v>20</v>
      </c>
      <c r="I91" s="12" t="s">
        <v>376</v>
      </c>
      <c r="J91" s="294">
        <v>3500</v>
      </c>
      <c r="K91" s="294">
        <v>2450</v>
      </c>
      <c r="L91" s="294">
        <v>2100</v>
      </c>
    </row>
    <row r="92" s="338" customFormat="1" ht="41" customHeight="1" spans="1:12">
      <c r="A92" s="20" t="s">
        <v>514</v>
      </c>
      <c r="B92" s="10" t="s">
        <v>515</v>
      </c>
      <c r="C92" s="10" t="s">
        <v>516</v>
      </c>
      <c r="D92" s="21"/>
      <c r="E92" s="21"/>
      <c r="F92" s="12"/>
      <c r="G92" s="21"/>
      <c r="H92" s="10" t="s">
        <v>20</v>
      </c>
      <c r="I92" s="12"/>
      <c r="J92" s="294">
        <v>525</v>
      </c>
      <c r="K92" s="294">
        <v>367.5</v>
      </c>
      <c r="L92" s="294">
        <v>315</v>
      </c>
    </row>
    <row r="93" s="338" customFormat="1" ht="65" customHeight="1" spans="1:12">
      <c r="A93" s="20">
        <v>55</v>
      </c>
      <c r="B93" s="10" t="s">
        <v>517</v>
      </c>
      <c r="C93" s="10" t="s">
        <v>518</v>
      </c>
      <c r="D93" s="21" t="s">
        <v>519</v>
      </c>
      <c r="E93" s="21" t="s">
        <v>520</v>
      </c>
      <c r="F93" s="12" t="s">
        <v>308</v>
      </c>
      <c r="G93" s="21"/>
      <c r="H93" s="10" t="s">
        <v>20</v>
      </c>
      <c r="I93" s="12"/>
      <c r="J93" s="294">
        <v>2500</v>
      </c>
      <c r="K93" s="294">
        <v>1750</v>
      </c>
      <c r="L93" s="294">
        <v>1500</v>
      </c>
    </row>
    <row r="94" s="338" customFormat="1" ht="41" customHeight="1" spans="1:12">
      <c r="A94" s="20" t="s">
        <v>521</v>
      </c>
      <c r="B94" s="10" t="s">
        <v>522</v>
      </c>
      <c r="C94" s="10" t="s">
        <v>523</v>
      </c>
      <c r="D94" s="21"/>
      <c r="E94" s="21"/>
      <c r="F94" s="12"/>
      <c r="G94" s="21"/>
      <c r="H94" s="10" t="s">
        <v>20</v>
      </c>
      <c r="I94" s="12"/>
      <c r="J94" s="294">
        <v>375</v>
      </c>
      <c r="K94" s="294">
        <v>262.5</v>
      </c>
      <c r="L94" s="294">
        <v>225</v>
      </c>
    </row>
    <row r="95" s="338" customFormat="1" ht="64" customHeight="1" spans="1:12">
      <c r="A95" s="20">
        <v>56</v>
      </c>
      <c r="B95" s="10" t="s">
        <v>524</v>
      </c>
      <c r="C95" s="10" t="s">
        <v>525</v>
      </c>
      <c r="D95" s="21" t="s">
        <v>526</v>
      </c>
      <c r="E95" s="21" t="s">
        <v>527</v>
      </c>
      <c r="F95" s="12" t="s">
        <v>308</v>
      </c>
      <c r="G95" s="21"/>
      <c r="H95" s="10" t="s">
        <v>20</v>
      </c>
      <c r="I95" s="12"/>
      <c r="J95" s="294">
        <v>2000</v>
      </c>
      <c r="K95" s="294">
        <v>1400</v>
      </c>
      <c r="L95" s="294">
        <v>1200</v>
      </c>
    </row>
    <row r="96" s="338" customFormat="1" ht="46" customHeight="1" spans="1:12">
      <c r="A96" s="20" t="s">
        <v>528</v>
      </c>
      <c r="B96" s="10" t="s">
        <v>529</v>
      </c>
      <c r="C96" s="10" t="s">
        <v>530</v>
      </c>
      <c r="D96" s="21"/>
      <c r="E96" s="21"/>
      <c r="F96" s="12"/>
      <c r="G96" s="21"/>
      <c r="H96" s="10" t="s">
        <v>20</v>
      </c>
      <c r="I96" s="12"/>
      <c r="J96" s="294">
        <v>300</v>
      </c>
      <c r="K96" s="294">
        <v>210</v>
      </c>
      <c r="L96" s="294">
        <v>180</v>
      </c>
    </row>
    <row r="97" s="338" customFormat="1" ht="77" customHeight="1" spans="1:12">
      <c r="A97" s="20">
        <v>57</v>
      </c>
      <c r="B97" s="10" t="s">
        <v>531</v>
      </c>
      <c r="C97" s="10" t="s">
        <v>532</v>
      </c>
      <c r="D97" s="21" t="s">
        <v>533</v>
      </c>
      <c r="E97" s="21" t="s">
        <v>534</v>
      </c>
      <c r="F97" s="12" t="s">
        <v>308</v>
      </c>
      <c r="G97" s="21"/>
      <c r="H97" s="10" t="s">
        <v>20</v>
      </c>
      <c r="I97" s="12"/>
      <c r="J97" s="294">
        <v>2500</v>
      </c>
      <c r="K97" s="294">
        <v>1750</v>
      </c>
      <c r="L97" s="294">
        <v>1500</v>
      </c>
    </row>
    <row r="98" s="338" customFormat="1" ht="41" customHeight="1" spans="1:12">
      <c r="A98" s="20" t="s">
        <v>535</v>
      </c>
      <c r="B98" s="10" t="s">
        <v>536</v>
      </c>
      <c r="C98" s="10" t="s">
        <v>537</v>
      </c>
      <c r="D98" s="21"/>
      <c r="E98" s="21"/>
      <c r="F98" s="12"/>
      <c r="G98" s="21"/>
      <c r="H98" s="10" t="s">
        <v>20</v>
      </c>
      <c r="I98" s="12"/>
      <c r="J98" s="294">
        <v>375</v>
      </c>
      <c r="K98" s="294">
        <v>262.5</v>
      </c>
      <c r="L98" s="294">
        <v>225</v>
      </c>
    </row>
    <row r="99" s="338" customFormat="1" ht="64" customHeight="1" spans="1:12">
      <c r="A99" s="20">
        <v>58</v>
      </c>
      <c r="B99" s="10" t="s">
        <v>538</v>
      </c>
      <c r="C99" s="10" t="s">
        <v>539</v>
      </c>
      <c r="D99" s="21" t="s">
        <v>540</v>
      </c>
      <c r="E99" s="21" t="s">
        <v>383</v>
      </c>
      <c r="F99" s="12" t="s">
        <v>308</v>
      </c>
      <c r="G99" s="21"/>
      <c r="H99" s="10" t="s">
        <v>20</v>
      </c>
      <c r="I99" s="12"/>
      <c r="J99" s="294">
        <v>4000</v>
      </c>
      <c r="K99" s="294">
        <v>2800</v>
      </c>
      <c r="L99" s="294">
        <v>2400</v>
      </c>
    </row>
    <row r="100" s="338" customFormat="1" ht="44" customHeight="1" spans="1:12">
      <c r="A100" s="20" t="s">
        <v>541</v>
      </c>
      <c r="B100" s="10" t="s">
        <v>542</v>
      </c>
      <c r="C100" s="10" t="s">
        <v>543</v>
      </c>
      <c r="D100" s="21"/>
      <c r="E100" s="21"/>
      <c r="F100" s="12"/>
      <c r="G100" s="21"/>
      <c r="H100" s="10" t="s">
        <v>20</v>
      </c>
      <c r="I100" s="12"/>
      <c r="J100" s="294">
        <v>600</v>
      </c>
      <c r="K100" s="294">
        <v>420</v>
      </c>
      <c r="L100" s="294">
        <v>360</v>
      </c>
    </row>
    <row r="101" s="338" customFormat="1" ht="80" customHeight="1" spans="1:12">
      <c r="A101" s="20">
        <v>59</v>
      </c>
      <c r="B101" s="10" t="s">
        <v>544</v>
      </c>
      <c r="C101" s="10" t="s">
        <v>545</v>
      </c>
      <c r="D101" s="21" t="s">
        <v>546</v>
      </c>
      <c r="E101" s="21" t="s">
        <v>383</v>
      </c>
      <c r="F101" s="12" t="s">
        <v>308</v>
      </c>
      <c r="G101" s="21"/>
      <c r="H101" s="10" t="s">
        <v>20</v>
      </c>
      <c r="I101" s="12" t="s">
        <v>547</v>
      </c>
      <c r="J101" s="294">
        <v>5500</v>
      </c>
      <c r="K101" s="294">
        <v>3850</v>
      </c>
      <c r="L101" s="294">
        <v>3300</v>
      </c>
    </row>
    <row r="102" s="338" customFormat="1" ht="43" customHeight="1" spans="1:12">
      <c r="A102" s="20" t="s">
        <v>548</v>
      </c>
      <c r="B102" s="10" t="s">
        <v>549</v>
      </c>
      <c r="C102" s="10" t="s">
        <v>550</v>
      </c>
      <c r="D102" s="21"/>
      <c r="E102" s="21"/>
      <c r="F102" s="12"/>
      <c r="G102" s="21"/>
      <c r="H102" s="10" t="s">
        <v>20</v>
      </c>
      <c r="I102" s="12"/>
      <c r="J102" s="294">
        <v>825</v>
      </c>
      <c r="K102" s="294">
        <v>577.5</v>
      </c>
      <c r="L102" s="294">
        <v>495</v>
      </c>
    </row>
    <row r="103" s="338" customFormat="1" ht="73" customHeight="1" spans="1:12">
      <c r="A103" s="20">
        <v>60</v>
      </c>
      <c r="B103" s="10" t="s">
        <v>551</v>
      </c>
      <c r="C103" s="10" t="s">
        <v>552</v>
      </c>
      <c r="D103" s="21" t="s">
        <v>553</v>
      </c>
      <c r="E103" s="21" t="s">
        <v>554</v>
      </c>
      <c r="F103" s="12" t="s">
        <v>308</v>
      </c>
      <c r="G103" s="21"/>
      <c r="H103" s="10" t="s">
        <v>20</v>
      </c>
      <c r="I103" s="12"/>
      <c r="J103" s="294">
        <v>1500</v>
      </c>
      <c r="K103" s="294">
        <v>1050</v>
      </c>
      <c r="L103" s="294">
        <v>900</v>
      </c>
    </row>
    <row r="104" s="338" customFormat="1" ht="42" customHeight="1" spans="1:12">
      <c r="A104" s="20" t="s">
        <v>555</v>
      </c>
      <c r="B104" s="10" t="s">
        <v>556</v>
      </c>
      <c r="C104" s="10" t="s">
        <v>557</v>
      </c>
      <c r="D104" s="21"/>
      <c r="E104" s="21"/>
      <c r="F104" s="12"/>
      <c r="G104" s="21"/>
      <c r="H104" s="10" t="s">
        <v>20</v>
      </c>
      <c r="I104" s="12"/>
      <c r="J104" s="294">
        <v>225</v>
      </c>
      <c r="K104" s="294">
        <v>157.5</v>
      </c>
      <c r="L104" s="294">
        <v>135</v>
      </c>
    </row>
    <row r="105" s="338" customFormat="1" ht="73" customHeight="1" spans="1:12">
      <c r="A105" s="20">
        <v>61</v>
      </c>
      <c r="B105" s="10" t="s">
        <v>558</v>
      </c>
      <c r="C105" s="10" t="s">
        <v>559</v>
      </c>
      <c r="D105" s="21" t="s">
        <v>560</v>
      </c>
      <c r="E105" s="21" t="s">
        <v>561</v>
      </c>
      <c r="F105" s="12" t="s">
        <v>308</v>
      </c>
      <c r="G105" s="21"/>
      <c r="H105" s="10" t="s">
        <v>20</v>
      </c>
      <c r="I105" s="12" t="s">
        <v>562</v>
      </c>
      <c r="J105" s="294">
        <v>2500</v>
      </c>
      <c r="K105" s="294">
        <v>1750</v>
      </c>
      <c r="L105" s="294">
        <v>1500</v>
      </c>
    </row>
    <row r="106" s="338" customFormat="1" ht="44" customHeight="1" spans="1:12">
      <c r="A106" s="20" t="s">
        <v>563</v>
      </c>
      <c r="B106" s="10" t="s">
        <v>564</v>
      </c>
      <c r="C106" s="10" t="s">
        <v>565</v>
      </c>
      <c r="D106" s="21"/>
      <c r="E106" s="21"/>
      <c r="F106" s="12"/>
      <c r="G106" s="21"/>
      <c r="H106" s="10" t="s">
        <v>20</v>
      </c>
      <c r="I106" s="12"/>
      <c r="J106" s="294">
        <v>375</v>
      </c>
      <c r="K106" s="294">
        <v>262.5</v>
      </c>
      <c r="L106" s="294">
        <v>225</v>
      </c>
    </row>
    <row r="107" s="338" customFormat="1" ht="75" customHeight="1" spans="1:12">
      <c r="A107" s="20">
        <v>62</v>
      </c>
      <c r="B107" s="10" t="s">
        <v>566</v>
      </c>
      <c r="C107" s="10" t="s">
        <v>567</v>
      </c>
      <c r="D107" s="21" t="s">
        <v>568</v>
      </c>
      <c r="E107" s="21" t="s">
        <v>457</v>
      </c>
      <c r="F107" s="12" t="s">
        <v>308</v>
      </c>
      <c r="G107" s="21"/>
      <c r="H107" s="10" t="s">
        <v>20</v>
      </c>
      <c r="I107" s="12"/>
      <c r="J107" s="294">
        <v>2500</v>
      </c>
      <c r="K107" s="294">
        <v>1750</v>
      </c>
      <c r="L107" s="294">
        <v>1500</v>
      </c>
    </row>
    <row r="108" s="338" customFormat="1" ht="45" customHeight="1" spans="1:12">
      <c r="A108" s="20" t="s">
        <v>569</v>
      </c>
      <c r="B108" s="10" t="s">
        <v>570</v>
      </c>
      <c r="C108" s="10" t="s">
        <v>571</v>
      </c>
      <c r="D108" s="21"/>
      <c r="E108" s="21"/>
      <c r="F108" s="12"/>
      <c r="G108" s="21"/>
      <c r="H108" s="10" t="s">
        <v>20</v>
      </c>
      <c r="I108" s="12"/>
      <c r="J108" s="294">
        <v>375</v>
      </c>
      <c r="K108" s="294">
        <v>262.5</v>
      </c>
      <c r="L108" s="294">
        <v>225</v>
      </c>
    </row>
    <row r="109" s="338" customFormat="1" ht="78" customHeight="1" spans="1:12">
      <c r="A109" s="20">
        <v>63</v>
      </c>
      <c r="B109" s="10" t="s">
        <v>572</v>
      </c>
      <c r="C109" s="10" t="s">
        <v>573</v>
      </c>
      <c r="D109" s="21" t="s">
        <v>574</v>
      </c>
      <c r="E109" s="21" t="s">
        <v>575</v>
      </c>
      <c r="F109" s="12" t="s">
        <v>308</v>
      </c>
      <c r="G109" s="21"/>
      <c r="H109" s="10" t="s">
        <v>20</v>
      </c>
      <c r="I109" s="12"/>
      <c r="J109" s="294">
        <v>3000</v>
      </c>
      <c r="K109" s="294">
        <v>2100</v>
      </c>
      <c r="L109" s="294">
        <v>1800</v>
      </c>
    </row>
    <row r="110" s="338" customFormat="1" ht="43" customHeight="1" spans="1:12">
      <c r="A110" s="20" t="s">
        <v>576</v>
      </c>
      <c r="B110" s="10" t="s">
        <v>577</v>
      </c>
      <c r="C110" s="10" t="s">
        <v>578</v>
      </c>
      <c r="D110" s="21"/>
      <c r="E110" s="21"/>
      <c r="F110" s="12"/>
      <c r="G110" s="21"/>
      <c r="H110" s="10" t="s">
        <v>20</v>
      </c>
      <c r="I110" s="12"/>
      <c r="J110" s="294">
        <v>450</v>
      </c>
      <c r="K110" s="294">
        <v>315</v>
      </c>
      <c r="L110" s="294">
        <v>270</v>
      </c>
    </row>
    <row r="111" s="338" customFormat="1" ht="78" customHeight="1" spans="1:12">
      <c r="A111" s="20">
        <v>64</v>
      </c>
      <c r="B111" s="10" t="s">
        <v>579</v>
      </c>
      <c r="C111" s="10" t="s">
        <v>580</v>
      </c>
      <c r="D111" s="21" t="s">
        <v>581</v>
      </c>
      <c r="E111" s="21" t="s">
        <v>582</v>
      </c>
      <c r="F111" s="12" t="s">
        <v>308</v>
      </c>
      <c r="G111" s="21"/>
      <c r="H111" s="10" t="s">
        <v>20</v>
      </c>
      <c r="I111" s="12"/>
      <c r="J111" s="294">
        <v>2000</v>
      </c>
      <c r="K111" s="294">
        <v>1400</v>
      </c>
      <c r="L111" s="294">
        <v>1200</v>
      </c>
    </row>
    <row r="112" s="338" customFormat="1" ht="44" customHeight="1" spans="1:12">
      <c r="A112" s="20" t="s">
        <v>583</v>
      </c>
      <c r="B112" s="10" t="s">
        <v>584</v>
      </c>
      <c r="C112" s="10" t="s">
        <v>585</v>
      </c>
      <c r="D112" s="21"/>
      <c r="E112" s="21"/>
      <c r="F112" s="12"/>
      <c r="G112" s="21"/>
      <c r="H112" s="10" t="s">
        <v>20</v>
      </c>
      <c r="I112" s="12"/>
      <c r="J112" s="294">
        <v>300</v>
      </c>
      <c r="K112" s="294">
        <v>210</v>
      </c>
      <c r="L112" s="294">
        <v>180</v>
      </c>
    </row>
    <row r="113" s="338" customFormat="1" ht="76" customHeight="1" spans="1:12">
      <c r="A113" s="20">
        <v>65</v>
      </c>
      <c r="B113" s="10" t="s">
        <v>586</v>
      </c>
      <c r="C113" s="10" t="s">
        <v>587</v>
      </c>
      <c r="D113" s="21" t="s">
        <v>588</v>
      </c>
      <c r="E113" s="21" t="s">
        <v>589</v>
      </c>
      <c r="F113" s="12" t="s">
        <v>308</v>
      </c>
      <c r="G113" s="21"/>
      <c r="H113" s="10" t="s">
        <v>20</v>
      </c>
      <c r="I113" s="12"/>
      <c r="J113" s="294">
        <v>3000</v>
      </c>
      <c r="K113" s="294">
        <v>2100</v>
      </c>
      <c r="L113" s="294">
        <v>1800</v>
      </c>
    </row>
    <row r="114" s="338" customFormat="1" ht="42" customHeight="1" spans="1:12">
      <c r="A114" s="20" t="s">
        <v>590</v>
      </c>
      <c r="B114" s="10" t="s">
        <v>591</v>
      </c>
      <c r="C114" s="10" t="s">
        <v>592</v>
      </c>
      <c r="D114" s="21"/>
      <c r="E114" s="21"/>
      <c r="F114" s="12"/>
      <c r="G114" s="21"/>
      <c r="H114" s="10" t="s">
        <v>20</v>
      </c>
      <c r="I114" s="12"/>
      <c r="J114" s="294">
        <v>450</v>
      </c>
      <c r="K114" s="294">
        <v>315</v>
      </c>
      <c r="L114" s="294">
        <v>270</v>
      </c>
    </row>
    <row r="115" s="338" customFormat="1" ht="74" customHeight="1" spans="1:12">
      <c r="A115" s="20">
        <v>66</v>
      </c>
      <c r="B115" s="10" t="s">
        <v>593</v>
      </c>
      <c r="C115" s="10" t="s">
        <v>594</v>
      </c>
      <c r="D115" s="21" t="s">
        <v>595</v>
      </c>
      <c r="E115" s="21" t="s">
        <v>596</v>
      </c>
      <c r="F115" s="12" t="s">
        <v>308</v>
      </c>
      <c r="G115" s="21" t="s">
        <v>597</v>
      </c>
      <c r="H115" s="10" t="s">
        <v>20</v>
      </c>
      <c r="I115" s="12" t="s">
        <v>598</v>
      </c>
      <c r="J115" s="294">
        <v>1725</v>
      </c>
      <c r="K115" s="294">
        <v>1207.5</v>
      </c>
      <c r="L115" s="294">
        <v>1035</v>
      </c>
    </row>
    <row r="116" s="338" customFormat="1" ht="37" customHeight="1" spans="1:12">
      <c r="A116" s="20" t="s">
        <v>599</v>
      </c>
      <c r="B116" s="10" t="s">
        <v>600</v>
      </c>
      <c r="C116" s="10" t="s">
        <v>601</v>
      </c>
      <c r="D116" s="21"/>
      <c r="E116" s="21"/>
      <c r="F116" s="12"/>
      <c r="G116" s="21"/>
      <c r="H116" s="10" t="s">
        <v>20</v>
      </c>
      <c r="I116" s="12"/>
      <c r="J116" s="294">
        <v>258.75</v>
      </c>
      <c r="K116" s="294">
        <v>181.125</v>
      </c>
      <c r="L116" s="294">
        <v>155.25</v>
      </c>
    </row>
    <row r="117" s="338" customFormat="1" ht="62" customHeight="1" spans="1:12">
      <c r="A117" s="20" t="s">
        <v>602</v>
      </c>
      <c r="B117" s="10" t="s">
        <v>603</v>
      </c>
      <c r="C117" s="10" t="s">
        <v>604</v>
      </c>
      <c r="D117" s="21"/>
      <c r="E117" s="21"/>
      <c r="F117" s="12"/>
      <c r="G117" s="21"/>
      <c r="H117" s="10" t="s">
        <v>20</v>
      </c>
      <c r="I117" s="12"/>
      <c r="J117" s="294">
        <v>1725</v>
      </c>
      <c r="K117" s="294">
        <v>1207.5</v>
      </c>
      <c r="L117" s="294">
        <v>1035</v>
      </c>
    </row>
    <row r="118" s="338" customFormat="1" ht="66" customHeight="1" spans="1:12">
      <c r="A118" s="20">
        <v>67</v>
      </c>
      <c r="B118" s="10" t="s">
        <v>605</v>
      </c>
      <c r="C118" s="10" t="s">
        <v>606</v>
      </c>
      <c r="D118" s="21" t="s">
        <v>607</v>
      </c>
      <c r="E118" s="21" t="s">
        <v>608</v>
      </c>
      <c r="F118" s="12" t="s">
        <v>308</v>
      </c>
      <c r="G118" s="21"/>
      <c r="H118" s="10" t="s">
        <v>20</v>
      </c>
      <c r="I118" s="12"/>
      <c r="J118" s="294">
        <v>1200</v>
      </c>
      <c r="K118" s="294">
        <v>840</v>
      </c>
      <c r="L118" s="294">
        <v>720</v>
      </c>
    </row>
    <row r="119" s="338" customFormat="1" ht="45" customHeight="1" spans="1:12">
      <c r="A119" s="20" t="s">
        <v>609</v>
      </c>
      <c r="B119" s="10" t="s">
        <v>610</v>
      </c>
      <c r="C119" s="10" t="s">
        <v>611</v>
      </c>
      <c r="D119" s="21"/>
      <c r="E119" s="21"/>
      <c r="F119" s="12"/>
      <c r="G119" s="21"/>
      <c r="H119" s="10" t="s">
        <v>20</v>
      </c>
      <c r="I119" s="12"/>
      <c r="J119" s="294">
        <v>180</v>
      </c>
      <c r="K119" s="294">
        <v>126</v>
      </c>
      <c r="L119" s="294">
        <v>108</v>
      </c>
    </row>
    <row r="120" s="338" customFormat="1" ht="61" customHeight="1" spans="1:12">
      <c r="A120" s="20">
        <v>68</v>
      </c>
      <c r="B120" s="10" t="s">
        <v>612</v>
      </c>
      <c r="C120" s="10" t="s">
        <v>613</v>
      </c>
      <c r="D120" s="21" t="s">
        <v>614</v>
      </c>
      <c r="E120" s="21" t="s">
        <v>383</v>
      </c>
      <c r="F120" s="12" t="s">
        <v>308</v>
      </c>
      <c r="G120" s="21"/>
      <c r="H120" s="10" t="s">
        <v>20</v>
      </c>
      <c r="I120" s="12"/>
      <c r="J120" s="294">
        <v>3500</v>
      </c>
      <c r="K120" s="294">
        <v>2450</v>
      </c>
      <c r="L120" s="294">
        <v>2100</v>
      </c>
    </row>
    <row r="121" s="338" customFormat="1" ht="45" customHeight="1" spans="1:12">
      <c r="A121" s="20" t="s">
        <v>615</v>
      </c>
      <c r="B121" s="10" t="s">
        <v>616</v>
      </c>
      <c r="C121" s="10" t="s">
        <v>617</v>
      </c>
      <c r="D121" s="21"/>
      <c r="E121" s="21"/>
      <c r="F121" s="12"/>
      <c r="G121" s="21"/>
      <c r="H121" s="10" t="s">
        <v>20</v>
      </c>
      <c r="I121" s="12"/>
      <c r="J121" s="294">
        <v>525</v>
      </c>
      <c r="K121" s="294">
        <v>367.5</v>
      </c>
      <c r="L121" s="294">
        <v>315</v>
      </c>
    </row>
    <row r="122" s="338" customFormat="1" ht="359" customHeight="1" spans="1:12">
      <c r="A122" s="72" t="s">
        <v>618</v>
      </c>
      <c r="B122" s="346"/>
      <c r="C122" s="346"/>
      <c r="D122" s="346"/>
      <c r="E122" s="346"/>
      <c r="F122" s="346"/>
      <c r="G122" s="346"/>
      <c r="H122" s="346"/>
      <c r="I122" s="346"/>
      <c r="J122" s="346"/>
      <c r="K122" s="346"/>
      <c r="L122" s="11"/>
    </row>
  </sheetData>
  <mergeCells count="12">
    <mergeCell ref="A2:L2"/>
    <mergeCell ref="J3:L3"/>
    <mergeCell ref="A122:L122"/>
    <mergeCell ref="A3:A4"/>
    <mergeCell ref="B3:B4"/>
    <mergeCell ref="C3:C4"/>
    <mergeCell ref="D3:D4"/>
    <mergeCell ref="E3:E4"/>
    <mergeCell ref="F3:F4"/>
    <mergeCell ref="G3:G4"/>
    <mergeCell ref="H3:H4"/>
    <mergeCell ref="I3:I4"/>
  </mergeCells>
  <pageMargins left="0.700694444444445" right="0.700694444444445" top="0.751388888888889" bottom="0.751388888888889" header="0.298611111111111" footer="0.298611111111111"/>
  <pageSetup paperSize="9" scale="67"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00"/>
  <sheetViews>
    <sheetView zoomScale="80" zoomScaleNormal="80" workbookViewId="0">
      <pane ySplit="4" topLeftCell="A252" activePane="bottomLeft" state="frozen"/>
      <selection/>
      <selection pane="bottomLeft" activeCell="E1" sqref="E$1:E$1048576"/>
    </sheetView>
  </sheetViews>
  <sheetFormatPr defaultColWidth="13.0916666666667" defaultRowHeight="20.25"/>
  <cols>
    <col min="1" max="1" width="7.15833333333333" style="322" customWidth="1"/>
    <col min="2" max="2" width="20.625" style="323" customWidth="1"/>
    <col min="3" max="3" width="29.375" style="3" customWidth="1"/>
    <col min="4" max="4" width="38.8166666666667" style="3" customWidth="1"/>
    <col min="5" max="5" width="52.5" style="3" customWidth="1"/>
    <col min="6" max="6" width="31.5583333333333" style="3" customWidth="1"/>
    <col min="7" max="7" width="16.25" style="3" customWidth="1"/>
    <col min="8" max="8" width="7.38333333333333" style="324" customWidth="1"/>
    <col min="9" max="9" width="40.7833333333333" style="3" customWidth="1"/>
    <col min="10" max="12" width="11.3666666666667" style="325" customWidth="1"/>
    <col min="13" max="16384" width="13.0916666666667" style="138"/>
  </cols>
  <sheetData>
    <row r="1" s="138" customFormat="1" ht="25" customHeight="1" spans="1:12">
      <c r="A1" s="326" t="s">
        <v>619</v>
      </c>
      <c r="B1" s="4"/>
      <c r="C1" s="327"/>
      <c r="D1" s="327"/>
      <c r="E1" s="327"/>
      <c r="F1" s="327"/>
      <c r="G1" s="327"/>
      <c r="H1" s="2"/>
      <c r="I1" s="327"/>
      <c r="J1" s="328"/>
      <c r="K1" s="328"/>
      <c r="L1" s="328"/>
    </row>
    <row r="2" s="138" customFormat="1" ht="31" customHeight="1" spans="1:12">
      <c r="A2" s="329" t="s">
        <v>620</v>
      </c>
      <c r="B2" s="329"/>
      <c r="C2" s="329"/>
      <c r="D2" s="329"/>
      <c r="E2" s="329"/>
      <c r="F2" s="329"/>
      <c r="G2" s="329"/>
      <c r="H2" s="329"/>
      <c r="I2" s="329"/>
      <c r="J2" s="329"/>
      <c r="K2" s="329"/>
      <c r="L2" s="329"/>
    </row>
    <row r="3" s="138" customFormat="1" spans="1:12">
      <c r="A3" s="330" t="s">
        <v>2</v>
      </c>
      <c r="B3" s="99" t="s">
        <v>3</v>
      </c>
      <c r="C3" s="99" t="s">
        <v>4</v>
      </c>
      <c r="D3" s="99" t="s">
        <v>5</v>
      </c>
      <c r="E3" s="99" t="s">
        <v>6</v>
      </c>
      <c r="F3" s="99" t="s">
        <v>7</v>
      </c>
      <c r="G3" s="99" t="s">
        <v>8</v>
      </c>
      <c r="H3" s="99" t="s">
        <v>9</v>
      </c>
      <c r="I3" s="99" t="s">
        <v>10</v>
      </c>
      <c r="J3" s="331" t="s">
        <v>11</v>
      </c>
      <c r="K3" s="331"/>
      <c r="L3" s="331"/>
    </row>
    <row r="4" s="138" customFormat="1" ht="42" customHeight="1" spans="1:12">
      <c r="A4" s="330"/>
      <c r="B4" s="99"/>
      <c r="C4" s="99"/>
      <c r="D4" s="99"/>
      <c r="E4" s="99"/>
      <c r="F4" s="99"/>
      <c r="G4" s="99"/>
      <c r="H4" s="99"/>
      <c r="I4" s="99"/>
      <c r="J4" s="6" t="s">
        <v>12</v>
      </c>
      <c r="K4" s="6" t="s">
        <v>13</v>
      </c>
      <c r="L4" s="6" t="s">
        <v>14</v>
      </c>
    </row>
    <row r="5" s="153" customFormat="1" ht="84" customHeight="1" spans="1:12">
      <c r="A5" s="23">
        <v>1</v>
      </c>
      <c r="B5" s="10" t="s">
        <v>621</v>
      </c>
      <c r="C5" s="12" t="s">
        <v>622</v>
      </c>
      <c r="D5" s="12" t="s">
        <v>623</v>
      </c>
      <c r="E5" s="12" t="s">
        <v>624</v>
      </c>
      <c r="F5" s="12"/>
      <c r="G5" s="12" t="s">
        <v>625</v>
      </c>
      <c r="H5" s="10" t="s">
        <v>240</v>
      </c>
      <c r="I5" s="12" t="s">
        <v>626</v>
      </c>
      <c r="J5" s="294">
        <v>8</v>
      </c>
      <c r="K5" s="294">
        <v>7.2</v>
      </c>
      <c r="L5" s="294">
        <v>6.4</v>
      </c>
    </row>
    <row r="6" s="153" customFormat="1" ht="39" customHeight="1" spans="1:12">
      <c r="A6" s="23" t="s">
        <v>22</v>
      </c>
      <c r="B6" s="10" t="s">
        <v>627</v>
      </c>
      <c r="C6" s="12" t="s">
        <v>628</v>
      </c>
      <c r="D6" s="12"/>
      <c r="E6" s="12"/>
      <c r="F6" s="12"/>
      <c r="G6" s="12"/>
      <c r="H6" s="10" t="s">
        <v>240</v>
      </c>
      <c r="I6" s="12"/>
      <c r="J6" s="294">
        <v>8</v>
      </c>
      <c r="K6" s="294">
        <v>7.2</v>
      </c>
      <c r="L6" s="294">
        <v>6.4</v>
      </c>
    </row>
    <row r="7" s="153" customFormat="1" ht="63" customHeight="1" spans="1:12">
      <c r="A7" s="23">
        <v>2</v>
      </c>
      <c r="B7" s="10" t="s">
        <v>629</v>
      </c>
      <c r="C7" s="12" t="s">
        <v>630</v>
      </c>
      <c r="D7" s="12" t="s">
        <v>631</v>
      </c>
      <c r="E7" s="12" t="s">
        <v>632</v>
      </c>
      <c r="F7" s="12" t="s">
        <v>633</v>
      </c>
      <c r="G7" s="12" t="s">
        <v>634</v>
      </c>
      <c r="H7" s="10" t="s">
        <v>20</v>
      </c>
      <c r="I7" s="12"/>
      <c r="J7" s="294">
        <v>30</v>
      </c>
      <c r="K7" s="294">
        <v>27</v>
      </c>
      <c r="L7" s="294">
        <v>24</v>
      </c>
    </row>
    <row r="8" s="153" customFormat="1" ht="57" customHeight="1" spans="1:12">
      <c r="A8" s="23" t="s">
        <v>40</v>
      </c>
      <c r="B8" s="10" t="s">
        <v>635</v>
      </c>
      <c r="C8" s="12" t="s">
        <v>636</v>
      </c>
      <c r="D8" s="12"/>
      <c r="E8" s="12"/>
      <c r="F8" s="12"/>
      <c r="G8" s="12"/>
      <c r="H8" s="10" t="s">
        <v>20</v>
      </c>
      <c r="I8" s="12"/>
      <c r="J8" s="294">
        <v>9</v>
      </c>
      <c r="K8" s="294">
        <v>8.1</v>
      </c>
      <c r="L8" s="294">
        <v>7.2</v>
      </c>
    </row>
    <row r="9" s="153" customFormat="1" ht="55" customHeight="1" spans="1:12">
      <c r="A9" s="23" t="s">
        <v>43</v>
      </c>
      <c r="B9" s="10" t="s">
        <v>637</v>
      </c>
      <c r="C9" s="12" t="s">
        <v>638</v>
      </c>
      <c r="D9" s="12"/>
      <c r="E9" s="12"/>
      <c r="F9" s="12"/>
      <c r="G9" s="12"/>
      <c r="H9" s="10" t="s">
        <v>20</v>
      </c>
      <c r="I9" s="12"/>
      <c r="J9" s="294">
        <v>30</v>
      </c>
      <c r="K9" s="294">
        <v>27</v>
      </c>
      <c r="L9" s="294">
        <v>24</v>
      </c>
    </row>
    <row r="10" s="153" customFormat="1" ht="51" customHeight="1" spans="1:12">
      <c r="A10" s="23" t="s">
        <v>639</v>
      </c>
      <c r="B10" s="10" t="s">
        <v>640</v>
      </c>
      <c r="C10" s="12" t="s">
        <v>641</v>
      </c>
      <c r="D10" s="12"/>
      <c r="E10" s="12"/>
      <c r="F10" s="12"/>
      <c r="G10" s="12"/>
      <c r="H10" s="10" t="s">
        <v>20</v>
      </c>
      <c r="I10" s="12"/>
      <c r="J10" s="294">
        <v>30</v>
      </c>
      <c r="K10" s="294">
        <v>27</v>
      </c>
      <c r="L10" s="294">
        <v>24</v>
      </c>
    </row>
    <row r="11" s="153" customFormat="1" ht="57" customHeight="1" spans="1:12">
      <c r="A11" s="23" t="s">
        <v>642</v>
      </c>
      <c r="B11" s="10" t="s">
        <v>643</v>
      </c>
      <c r="C11" s="12" t="s">
        <v>644</v>
      </c>
      <c r="D11" s="12"/>
      <c r="E11" s="12"/>
      <c r="F11" s="12"/>
      <c r="G11" s="12"/>
      <c r="H11" s="10" t="s">
        <v>20</v>
      </c>
      <c r="I11" s="12"/>
      <c r="J11" s="294">
        <v>30</v>
      </c>
      <c r="K11" s="294">
        <v>27</v>
      </c>
      <c r="L11" s="294">
        <v>24</v>
      </c>
    </row>
    <row r="12" s="153" customFormat="1" ht="68" customHeight="1" spans="1:12">
      <c r="A12" s="23" t="s">
        <v>645</v>
      </c>
      <c r="B12" s="10" t="s">
        <v>646</v>
      </c>
      <c r="C12" s="12" t="s">
        <v>647</v>
      </c>
      <c r="D12" s="12" t="s">
        <v>648</v>
      </c>
      <c r="E12" s="12" t="s">
        <v>632</v>
      </c>
      <c r="F12" s="12"/>
      <c r="G12" s="12"/>
      <c r="H12" s="10" t="s">
        <v>20</v>
      </c>
      <c r="I12" s="12"/>
      <c r="J12" s="294">
        <v>40</v>
      </c>
      <c r="K12" s="294">
        <v>36</v>
      </c>
      <c r="L12" s="294">
        <v>32</v>
      </c>
    </row>
    <row r="13" s="321" customFormat="1" ht="76" customHeight="1" spans="1:12">
      <c r="A13" s="23" t="s">
        <v>649</v>
      </c>
      <c r="B13" s="10" t="s">
        <v>650</v>
      </c>
      <c r="C13" s="12" t="s">
        <v>651</v>
      </c>
      <c r="D13" s="12" t="s">
        <v>652</v>
      </c>
      <c r="E13" s="12" t="s">
        <v>653</v>
      </c>
      <c r="F13" s="12"/>
      <c r="G13" s="12"/>
      <c r="H13" s="10" t="s">
        <v>20</v>
      </c>
      <c r="I13" s="12" t="s">
        <v>654</v>
      </c>
      <c r="J13" s="294">
        <v>220</v>
      </c>
      <c r="K13" s="294">
        <v>198</v>
      </c>
      <c r="L13" s="294">
        <v>176</v>
      </c>
    </row>
    <row r="14" s="153" customFormat="1" ht="79" customHeight="1" spans="1:12">
      <c r="A14" s="23" t="s">
        <v>655</v>
      </c>
      <c r="B14" s="10" t="s">
        <v>656</v>
      </c>
      <c r="C14" s="12" t="s">
        <v>657</v>
      </c>
      <c r="D14" s="12" t="s">
        <v>658</v>
      </c>
      <c r="E14" s="12" t="s">
        <v>632</v>
      </c>
      <c r="F14" s="12"/>
      <c r="G14" s="12"/>
      <c r="H14" s="10" t="s">
        <v>659</v>
      </c>
      <c r="I14" s="12" t="s">
        <v>660</v>
      </c>
      <c r="J14" s="294">
        <v>170</v>
      </c>
      <c r="K14" s="294">
        <v>153</v>
      </c>
      <c r="L14" s="294">
        <v>136</v>
      </c>
    </row>
    <row r="15" s="153" customFormat="1" ht="81" customHeight="1" spans="1:12">
      <c r="A15" s="23" t="s">
        <v>661</v>
      </c>
      <c r="B15" s="371" t="s">
        <v>662</v>
      </c>
      <c r="C15" s="12" t="s">
        <v>663</v>
      </c>
      <c r="D15" s="12" t="s">
        <v>664</v>
      </c>
      <c r="E15" s="12" t="s">
        <v>665</v>
      </c>
      <c r="F15" s="12"/>
      <c r="G15" s="12"/>
      <c r="H15" s="10" t="s">
        <v>20</v>
      </c>
      <c r="I15" s="12"/>
      <c r="J15" s="294" t="s">
        <v>125</v>
      </c>
      <c r="K15" s="294" t="s">
        <v>125</v>
      </c>
      <c r="L15" s="294" t="s">
        <v>125</v>
      </c>
    </row>
    <row r="16" s="153" customFormat="1" ht="90" customHeight="1" spans="1:12">
      <c r="A16" s="23" t="s">
        <v>666</v>
      </c>
      <c r="B16" s="10" t="s">
        <v>667</v>
      </c>
      <c r="C16" s="12" t="s">
        <v>668</v>
      </c>
      <c r="D16" s="12" t="s">
        <v>669</v>
      </c>
      <c r="E16" s="12" t="s">
        <v>670</v>
      </c>
      <c r="F16" s="12"/>
      <c r="G16" s="12"/>
      <c r="H16" s="10" t="s">
        <v>20</v>
      </c>
      <c r="I16" s="12"/>
      <c r="J16" s="294">
        <v>150</v>
      </c>
      <c r="K16" s="294">
        <v>135</v>
      </c>
      <c r="L16" s="294">
        <v>120</v>
      </c>
    </row>
    <row r="17" s="153" customFormat="1" ht="67" customHeight="1" spans="1:12">
      <c r="A17" s="23" t="s">
        <v>671</v>
      </c>
      <c r="B17" s="371" t="s">
        <v>672</v>
      </c>
      <c r="C17" s="12" t="s">
        <v>673</v>
      </c>
      <c r="D17" s="12" t="s">
        <v>674</v>
      </c>
      <c r="E17" s="12" t="s">
        <v>675</v>
      </c>
      <c r="F17" s="12"/>
      <c r="G17" s="12"/>
      <c r="H17" s="10" t="s">
        <v>20</v>
      </c>
      <c r="I17" s="12"/>
      <c r="J17" s="294">
        <v>150</v>
      </c>
      <c r="K17" s="294">
        <v>135</v>
      </c>
      <c r="L17" s="294">
        <v>120</v>
      </c>
    </row>
    <row r="18" s="153" customFormat="1" ht="70" customHeight="1" spans="1:12">
      <c r="A18" s="23" t="s">
        <v>676</v>
      </c>
      <c r="B18" s="371" t="s">
        <v>677</v>
      </c>
      <c r="C18" s="12" t="s">
        <v>678</v>
      </c>
      <c r="D18" s="12" t="s">
        <v>679</v>
      </c>
      <c r="E18" s="12" t="s">
        <v>680</v>
      </c>
      <c r="F18" s="12"/>
      <c r="G18" s="12"/>
      <c r="H18" s="10" t="s">
        <v>20</v>
      </c>
      <c r="I18" s="12"/>
      <c r="J18" s="294" t="s">
        <v>125</v>
      </c>
      <c r="K18" s="294" t="s">
        <v>125</v>
      </c>
      <c r="L18" s="294" t="s">
        <v>125</v>
      </c>
    </row>
    <row r="19" s="153" customFormat="1" ht="77" customHeight="1" spans="1:12">
      <c r="A19" s="23" t="s">
        <v>681</v>
      </c>
      <c r="B19" s="10" t="s">
        <v>682</v>
      </c>
      <c r="C19" s="12" t="s">
        <v>683</v>
      </c>
      <c r="D19" s="12" t="s">
        <v>684</v>
      </c>
      <c r="E19" s="12" t="s">
        <v>685</v>
      </c>
      <c r="F19" s="12"/>
      <c r="G19" s="12"/>
      <c r="H19" s="10" t="s">
        <v>20</v>
      </c>
      <c r="I19" s="12" t="s">
        <v>686</v>
      </c>
      <c r="J19" s="294">
        <v>180</v>
      </c>
      <c r="K19" s="294">
        <v>162</v>
      </c>
      <c r="L19" s="294">
        <v>144</v>
      </c>
    </row>
    <row r="20" s="153" customFormat="1" ht="71" customHeight="1" spans="1:12">
      <c r="A20" s="23" t="s">
        <v>687</v>
      </c>
      <c r="B20" s="371" t="s">
        <v>688</v>
      </c>
      <c r="C20" s="12" t="s">
        <v>689</v>
      </c>
      <c r="D20" s="12" t="s">
        <v>690</v>
      </c>
      <c r="E20" s="12" t="s">
        <v>691</v>
      </c>
      <c r="F20" s="12"/>
      <c r="G20" s="12"/>
      <c r="H20" s="10" t="s">
        <v>20</v>
      </c>
      <c r="I20" s="12" t="s">
        <v>686</v>
      </c>
      <c r="J20" s="294">
        <v>45</v>
      </c>
      <c r="K20" s="294">
        <v>40.5</v>
      </c>
      <c r="L20" s="294">
        <v>36</v>
      </c>
    </row>
    <row r="21" s="153" customFormat="1" ht="62" customHeight="1" spans="1:12">
      <c r="A21" s="23" t="s">
        <v>692</v>
      </c>
      <c r="B21" s="10" t="s">
        <v>693</v>
      </c>
      <c r="C21" s="12" t="s">
        <v>694</v>
      </c>
      <c r="D21" s="12" t="s">
        <v>695</v>
      </c>
      <c r="E21" s="12" t="s">
        <v>696</v>
      </c>
      <c r="F21" s="12"/>
      <c r="G21" s="12"/>
      <c r="H21" s="10" t="s">
        <v>659</v>
      </c>
      <c r="I21" s="12"/>
      <c r="J21" s="294">
        <v>150</v>
      </c>
      <c r="K21" s="294">
        <v>135</v>
      </c>
      <c r="L21" s="294">
        <v>120</v>
      </c>
    </row>
    <row r="22" s="153" customFormat="1" ht="67" customHeight="1" spans="1:12">
      <c r="A22" s="23" t="s">
        <v>697</v>
      </c>
      <c r="B22" s="10" t="s">
        <v>698</v>
      </c>
      <c r="C22" s="12" t="s">
        <v>699</v>
      </c>
      <c r="D22" s="12" t="s">
        <v>700</v>
      </c>
      <c r="E22" s="12" t="s">
        <v>701</v>
      </c>
      <c r="F22" s="12"/>
      <c r="G22" s="12"/>
      <c r="H22" s="10" t="s">
        <v>20</v>
      </c>
      <c r="I22" s="12"/>
      <c r="J22" s="294">
        <v>35</v>
      </c>
      <c r="K22" s="294">
        <v>31.5</v>
      </c>
      <c r="L22" s="294">
        <v>28</v>
      </c>
    </row>
    <row r="23" s="153" customFormat="1" ht="50" customHeight="1" spans="1:12">
      <c r="A23" s="23" t="s">
        <v>702</v>
      </c>
      <c r="B23" s="10" t="s">
        <v>703</v>
      </c>
      <c r="C23" s="12" t="s">
        <v>704</v>
      </c>
      <c r="D23" s="12" t="s">
        <v>705</v>
      </c>
      <c r="E23" s="12" t="s">
        <v>706</v>
      </c>
      <c r="F23" s="12"/>
      <c r="G23" s="12"/>
      <c r="H23" s="10" t="s">
        <v>20</v>
      </c>
      <c r="I23" s="12"/>
      <c r="J23" s="294">
        <v>80</v>
      </c>
      <c r="K23" s="294">
        <v>72</v>
      </c>
      <c r="L23" s="294">
        <v>64</v>
      </c>
    </row>
    <row r="24" s="153" customFormat="1" ht="67" customHeight="1" spans="1:12">
      <c r="A24" s="23" t="s">
        <v>707</v>
      </c>
      <c r="B24" s="371" t="s">
        <v>708</v>
      </c>
      <c r="C24" s="12" t="s">
        <v>709</v>
      </c>
      <c r="D24" s="12" t="s">
        <v>710</v>
      </c>
      <c r="E24" s="12" t="s">
        <v>711</v>
      </c>
      <c r="F24" s="12"/>
      <c r="G24" s="12"/>
      <c r="H24" s="10" t="s">
        <v>240</v>
      </c>
      <c r="I24" s="12"/>
      <c r="J24" s="294">
        <v>1.5</v>
      </c>
      <c r="K24" s="294">
        <v>1.35</v>
      </c>
      <c r="L24" s="294">
        <v>1.2</v>
      </c>
    </row>
    <row r="25" s="153" customFormat="1" ht="57" customHeight="1" spans="1:12">
      <c r="A25" s="23" t="s">
        <v>712</v>
      </c>
      <c r="B25" s="371" t="s">
        <v>713</v>
      </c>
      <c r="C25" s="12" t="s">
        <v>714</v>
      </c>
      <c r="D25" s="12" t="s">
        <v>715</v>
      </c>
      <c r="E25" s="12" t="s">
        <v>716</v>
      </c>
      <c r="F25" s="12"/>
      <c r="G25" s="12"/>
      <c r="H25" s="10" t="s">
        <v>240</v>
      </c>
      <c r="I25" s="12"/>
      <c r="J25" s="294">
        <v>6</v>
      </c>
      <c r="K25" s="294">
        <v>5.4</v>
      </c>
      <c r="L25" s="294">
        <v>4.8</v>
      </c>
    </row>
    <row r="26" s="153" customFormat="1" ht="81" customHeight="1" spans="1:12">
      <c r="A26" s="23" t="s">
        <v>717</v>
      </c>
      <c r="B26" s="10" t="s">
        <v>718</v>
      </c>
      <c r="C26" s="12" t="s">
        <v>719</v>
      </c>
      <c r="D26" s="12" t="s">
        <v>720</v>
      </c>
      <c r="E26" s="12" t="s">
        <v>716</v>
      </c>
      <c r="F26" s="12"/>
      <c r="G26" s="12"/>
      <c r="H26" s="10" t="s">
        <v>721</v>
      </c>
      <c r="I26" s="12" t="s">
        <v>722</v>
      </c>
      <c r="J26" s="294">
        <v>18</v>
      </c>
      <c r="K26" s="294">
        <v>16.2</v>
      </c>
      <c r="L26" s="294">
        <v>14.4</v>
      </c>
    </row>
    <row r="27" s="153" customFormat="1" ht="64" customHeight="1" spans="1:12">
      <c r="A27" s="23" t="s">
        <v>723</v>
      </c>
      <c r="B27" s="371" t="s">
        <v>724</v>
      </c>
      <c r="C27" s="12" t="s">
        <v>725</v>
      </c>
      <c r="D27" s="12" t="s">
        <v>726</v>
      </c>
      <c r="E27" s="12" t="s">
        <v>727</v>
      </c>
      <c r="F27" s="12"/>
      <c r="G27" s="12"/>
      <c r="H27" s="10" t="s">
        <v>20</v>
      </c>
      <c r="I27" s="12"/>
      <c r="J27" s="294">
        <v>55</v>
      </c>
      <c r="K27" s="294">
        <v>49.5</v>
      </c>
      <c r="L27" s="294">
        <v>44</v>
      </c>
    </row>
    <row r="28" s="153" customFormat="1" ht="105" customHeight="1" spans="1:12">
      <c r="A28" s="23" t="s">
        <v>728</v>
      </c>
      <c r="B28" s="371" t="s">
        <v>729</v>
      </c>
      <c r="C28" s="12" t="s">
        <v>730</v>
      </c>
      <c r="D28" s="12" t="s">
        <v>731</v>
      </c>
      <c r="E28" s="12" t="s">
        <v>732</v>
      </c>
      <c r="F28" s="12"/>
      <c r="G28" s="12" t="s">
        <v>733</v>
      </c>
      <c r="H28" s="10" t="s">
        <v>20</v>
      </c>
      <c r="I28" s="12" t="s">
        <v>734</v>
      </c>
      <c r="J28" s="294">
        <v>50</v>
      </c>
      <c r="K28" s="294">
        <v>45</v>
      </c>
      <c r="L28" s="294">
        <v>40</v>
      </c>
    </row>
    <row r="29" s="153" customFormat="1" ht="49" customHeight="1" spans="1:12">
      <c r="A29" s="23" t="s">
        <v>735</v>
      </c>
      <c r="B29" s="10" t="s">
        <v>736</v>
      </c>
      <c r="C29" s="12" t="s">
        <v>737</v>
      </c>
      <c r="D29" s="12"/>
      <c r="E29" s="12"/>
      <c r="F29" s="12"/>
      <c r="G29" s="12"/>
      <c r="H29" s="10" t="s">
        <v>20</v>
      </c>
      <c r="I29" s="12"/>
      <c r="J29" s="294">
        <v>50</v>
      </c>
      <c r="K29" s="294">
        <v>45</v>
      </c>
      <c r="L29" s="294">
        <v>40</v>
      </c>
    </row>
    <row r="30" s="153" customFormat="1" ht="82" customHeight="1" spans="1:12">
      <c r="A30" s="23" t="s">
        <v>738</v>
      </c>
      <c r="B30" s="371" t="s">
        <v>739</v>
      </c>
      <c r="C30" s="12" t="s">
        <v>740</v>
      </c>
      <c r="D30" s="12" t="s">
        <v>741</v>
      </c>
      <c r="E30" s="12" t="s">
        <v>742</v>
      </c>
      <c r="F30" s="12" t="s">
        <v>743</v>
      </c>
      <c r="G30" s="12"/>
      <c r="H30" s="10" t="s">
        <v>20</v>
      </c>
      <c r="I30" s="12"/>
      <c r="J30" s="294">
        <v>1500</v>
      </c>
      <c r="K30" s="294">
        <v>1350</v>
      </c>
      <c r="L30" s="294">
        <v>1200</v>
      </c>
    </row>
    <row r="31" s="153" customFormat="1" ht="45" customHeight="1" spans="1:12">
      <c r="A31" s="23" t="s">
        <v>744</v>
      </c>
      <c r="B31" s="10" t="s">
        <v>745</v>
      </c>
      <c r="C31" s="12" t="s">
        <v>746</v>
      </c>
      <c r="D31" s="12"/>
      <c r="E31" s="12"/>
      <c r="F31" s="12"/>
      <c r="G31" s="12"/>
      <c r="H31" s="10" t="s">
        <v>20</v>
      </c>
      <c r="I31" s="12"/>
      <c r="J31" s="294">
        <v>225</v>
      </c>
      <c r="K31" s="294">
        <v>202.5</v>
      </c>
      <c r="L31" s="294">
        <v>180</v>
      </c>
    </row>
    <row r="32" s="153" customFormat="1" ht="45" customHeight="1" spans="1:12">
      <c r="A32" s="23" t="s">
        <v>747</v>
      </c>
      <c r="B32" s="10" t="s">
        <v>748</v>
      </c>
      <c r="C32" s="12" t="s">
        <v>749</v>
      </c>
      <c r="D32" s="12"/>
      <c r="E32" s="12"/>
      <c r="F32" s="12"/>
      <c r="G32" s="12"/>
      <c r="H32" s="10" t="s">
        <v>20</v>
      </c>
      <c r="I32" s="12"/>
      <c r="J32" s="294">
        <v>750</v>
      </c>
      <c r="K32" s="294">
        <v>675</v>
      </c>
      <c r="L32" s="294">
        <v>600</v>
      </c>
    </row>
    <row r="33" s="153" customFormat="1" ht="43" customHeight="1" spans="1:12">
      <c r="A33" s="23" t="s">
        <v>750</v>
      </c>
      <c r="B33" s="10" t="s">
        <v>751</v>
      </c>
      <c r="C33" s="12" t="s">
        <v>752</v>
      </c>
      <c r="D33" s="12"/>
      <c r="E33" s="12"/>
      <c r="F33" s="12"/>
      <c r="G33" s="12"/>
      <c r="H33" s="10" t="s">
        <v>20</v>
      </c>
      <c r="I33" s="12"/>
      <c r="J33" s="294">
        <v>630</v>
      </c>
      <c r="K33" s="294">
        <v>567</v>
      </c>
      <c r="L33" s="294">
        <v>504</v>
      </c>
    </row>
    <row r="34" s="153" customFormat="1" ht="60" customHeight="1" spans="1:12">
      <c r="A34" s="23" t="s">
        <v>753</v>
      </c>
      <c r="B34" s="10" t="s">
        <v>754</v>
      </c>
      <c r="C34" s="12" t="s">
        <v>755</v>
      </c>
      <c r="D34" s="12" t="s">
        <v>756</v>
      </c>
      <c r="E34" s="12" t="s">
        <v>757</v>
      </c>
      <c r="F34" s="12"/>
      <c r="G34" s="12"/>
      <c r="H34" s="10" t="s">
        <v>20</v>
      </c>
      <c r="I34" s="12" t="s">
        <v>758</v>
      </c>
      <c r="J34" s="294">
        <v>1500</v>
      </c>
      <c r="K34" s="294">
        <v>1350</v>
      </c>
      <c r="L34" s="294">
        <v>1200</v>
      </c>
    </row>
    <row r="35" s="153" customFormat="1" ht="99" customHeight="1" spans="1:12">
      <c r="A35" s="23" t="s">
        <v>759</v>
      </c>
      <c r="B35" s="371" t="s">
        <v>760</v>
      </c>
      <c r="C35" s="12" t="s">
        <v>761</v>
      </c>
      <c r="D35" s="12" t="s">
        <v>762</v>
      </c>
      <c r="E35" s="12" t="s">
        <v>763</v>
      </c>
      <c r="F35" s="12"/>
      <c r="G35" s="12"/>
      <c r="H35" s="10" t="s">
        <v>20</v>
      </c>
      <c r="I35" s="12" t="s">
        <v>764</v>
      </c>
      <c r="J35" s="294" t="s">
        <v>765</v>
      </c>
      <c r="K35" s="294" t="s">
        <v>766</v>
      </c>
      <c r="L35" s="294" t="s">
        <v>767</v>
      </c>
    </row>
    <row r="36" s="153" customFormat="1" ht="85" customHeight="1" spans="1:12">
      <c r="A36" s="23" t="s">
        <v>768</v>
      </c>
      <c r="B36" s="10" t="s">
        <v>769</v>
      </c>
      <c r="C36" s="12" t="s">
        <v>770</v>
      </c>
      <c r="D36" s="12" t="s">
        <v>771</v>
      </c>
      <c r="E36" s="12" t="s">
        <v>772</v>
      </c>
      <c r="F36" s="12"/>
      <c r="G36" s="12"/>
      <c r="H36" s="10" t="s">
        <v>20</v>
      </c>
      <c r="I36" s="12" t="s">
        <v>773</v>
      </c>
      <c r="J36" s="294" t="s">
        <v>774</v>
      </c>
      <c r="K36" s="294" t="s">
        <v>765</v>
      </c>
      <c r="L36" s="294" t="s">
        <v>775</v>
      </c>
    </row>
    <row r="37" s="153" customFormat="1" ht="128" customHeight="1" spans="1:12">
      <c r="A37" s="23" t="s">
        <v>776</v>
      </c>
      <c r="B37" s="371" t="s">
        <v>777</v>
      </c>
      <c r="C37" s="12" t="s">
        <v>778</v>
      </c>
      <c r="D37" s="12" t="s">
        <v>779</v>
      </c>
      <c r="E37" s="12" t="s">
        <v>780</v>
      </c>
      <c r="F37" s="12" t="s">
        <v>308</v>
      </c>
      <c r="G37" s="12"/>
      <c r="H37" s="10" t="s">
        <v>781</v>
      </c>
      <c r="I37" s="12" t="s">
        <v>782</v>
      </c>
      <c r="J37" s="294">
        <v>3500</v>
      </c>
      <c r="K37" s="23">
        <v>2450</v>
      </c>
      <c r="L37" s="23">
        <v>2100</v>
      </c>
    </row>
    <row r="38" s="153" customFormat="1" ht="36" customHeight="1" spans="1:12">
      <c r="A38" s="23" t="s">
        <v>783</v>
      </c>
      <c r="B38" s="10" t="s">
        <v>784</v>
      </c>
      <c r="C38" s="12" t="s">
        <v>785</v>
      </c>
      <c r="D38" s="12"/>
      <c r="E38" s="12"/>
      <c r="F38" s="332"/>
      <c r="G38" s="12"/>
      <c r="H38" s="10" t="s">
        <v>20</v>
      </c>
      <c r="I38" s="12"/>
      <c r="J38" s="294">
        <v>525</v>
      </c>
      <c r="K38" s="23">
        <v>367.5</v>
      </c>
      <c r="L38" s="23">
        <v>315</v>
      </c>
    </row>
    <row r="39" s="153" customFormat="1" ht="137" customHeight="1" spans="1:12">
      <c r="A39" s="23" t="s">
        <v>786</v>
      </c>
      <c r="B39" s="10" t="s">
        <v>787</v>
      </c>
      <c r="C39" s="12" t="s">
        <v>788</v>
      </c>
      <c r="D39" s="12" t="s">
        <v>789</v>
      </c>
      <c r="E39" s="12" t="s">
        <v>790</v>
      </c>
      <c r="F39" s="12" t="s">
        <v>308</v>
      </c>
      <c r="G39" s="12"/>
      <c r="H39" s="10" t="s">
        <v>781</v>
      </c>
      <c r="I39" s="12" t="s">
        <v>791</v>
      </c>
      <c r="J39" s="294">
        <v>2800</v>
      </c>
      <c r="K39" s="23">
        <v>1960</v>
      </c>
      <c r="L39" s="23">
        <v>1680</v>
      </c>
    </row>
    <row r="40" s="153" customFormat="1" ht="44" customHeight="1" spans="1:12">
      <c r="A40" s="23" t="s">
        <v>309</v>
      </c>
      <c r="B40" s="10" t="s">
        <v>792</v>
      </c>
      <c r="C40" s="12" t="s">
        <v>793</v>
      </c>
      <c r="D40" s="12"/>
      <c r="E40" s="12"/>
      <c r="F40" s="332"/>
      <c r="G40" s="12"/>
      <c r="H40" s="10" t="s">
        <v>20</v>
      </c>
      <c r="I40" s="12"/>
      <c r="J40" s="294">
        <v>420</v>
      </c>
      <c r="K40" s="23">
        <v>294</v>
      </c>
      <c r="L40" s="23">
        <v>252</v>
      </c>
    </row>
    <row r="41" s="153" customFormat="1" ht="90" customHeight="1" spans="1:12">
      <c r="A41" s="23" t="s">
        <v>794</v>
      </c>
      <c r="B41" s="371" t="s">
        <v>795</v>
      </c>
      <c r="C41" s="12" t="s">
        <v>796</v>
      </c>
      <c r="D41" s="12" t="s">
        <v>797</v>
      </c>
      <c r="E41" s="12" t="s">
        <v>798</v>
      </c>
      <c r="F41" s="12" t="s">
        <v>308</v>
      </c>
      <c r="G41" s="12"/>
      <c r="H41" s="10" t="s">
        <v>781</v>
      </c>
      <c r="I41" s="12" t="s">
        <v>799</v>
      </c>
      <c r="J41" s="294" t="s">
        <v>800</v>
      </c>
      <c r="K41" s="294" t="s">
        <v>801</v>
      </c>
      <c r="L41" s="294" t="s">
        <v>802</v>
      </c>
    </row>
    <row r="42" s="153" customFormat="1" ht="28.5" spans="1:12">
      <c r="A42" s="23" t="s">
        <v>316</v>
      </c>
      <c r="B42" s="10" t="s">
        <v>803</v>
      </c>
      <c r="C42" s="12" t="s">
        <v>804</v>
      </c>
      <c r="D42" s="12"/>
      <c r="E42" s="12"/>
      <c r="F42" s="332"/>
      <c r="G42" s="12"/>
      <c r="H42" s="10" t="s">
        <v>20</v>
      </c>
      <c r="I42" s="12"/>
      <c r="J42" s="294">
        <v>450</v>
      </c>
      <c r="K42" s="294">
        <v>405</v>
      </c>
      <c r="L42" s="294">
        <v>360</v>
      </c>
    </row>
    <row r="43" s="153" customFormat="1" ht="136" customHeight="1" spans="1:12">
      <c r="A43" s="23" t="s">
        <v>805</v>
      </c>
      <c r="B43" s="371" t="s">
        <v>806</v>
      </c>
      <c r="C43" s="12" t="s">
        <v>807</v>
      </c>
      <c r="D43" s="12" t="s">
        <v>808</v>
      </c>
      <c r="E43" s="12" t="s">
        <v>809</v>
      </c>
      <c r="F43" s="12" t="s">
        <v>308</v>
      </c>
      <c r="G43" s="12"/>
      <c r="H43" s="10" t="s">
        <v>781</v>
      </c>
      <c r="I43" s="12" t="s">
        <v>810</v>
      </c>
      <c r="J43" s="294">
        <v>2700</v>
      </c>
      <c r="K43" s="23">
        <v>1890</v>
      </c>
      <c r="L43" s="23">
        <v>1620</v>
      </c>
    </row>
    <row r="44" s="153" customFormat="1" ht="53" customHeight="1" spans="1:12">
      <c r="A44" s="23" t="s">
        <v>323</v>
      </c>
      <c r="B44" s="10" t="s">
        <v>811</v>
      </c>
      <c r="C44" s="12" t="s">
        <v>812</v>
      </c>
      <c r="D44" s="12"/>
      <c r="E44" s="12"/>
      <c r="F44" s="332"/>
      <c r="G44" s="12"/>
      <c r="H44" s="10" t="s">
        <v>20</v>
      </c>
      <c r="I44" s="12"/>
      <c r="J44" s="294">
        <v>405</v>
      </c>
      <c r="K44" s="23">
        <v>283.5</v>
      </c>
      <c r="L44" s="23">
        <v>243</v>
      </c>
    </row>
    <row r="45" s="153" customFormat="1" ht="81" customHeight="1" spans="1:12">
      <c r="A45" s="23" t="s">
        <v>813</v>
      </c>
      <c r="B45" s="10" t="s">
        <v>814</v>
      </c>
      <c r="C45" s="12" t="s">
        <v>815</v>
      </c>
      <c r="D45" s="12" t="s">
        <v>816</v>
      </c>
      <c r="E45" s="12" t="s">
        <v>817</v>
      </c>
      <c r="F45" s="12" t="s">
        <v>308</v>
      </c>
      <c r="G45" s="12"/>
      <c r="H45" s="10" t="s">
        <v>20</v>
      </c>
      <c r="I45" s="12"/>
      <c r="J45" s="294" t="s">
        <v>818</v>
      </c>
      <c r="K45" s="294" t="s">
        <v>819</v>
      </c>
      <c r="L45" s="294" t="s">
        <v>820</v>
      </c>
    </row>
    <row r="46" s="153" customFormat="1" ht="41" customHeight="1" spans="1:12">
      <c r="A46" s="23" t="s">
        <v>330</v>
      </c>
      <c r="B46" s="10" t="s">
        <v>821</v>
      </c>
      <c r="C46" s="12" t="s">
        <v>822</v>
      </c>
      <c r="D46" s="12"/>
      <c r="E46" s="12"/>
      <c r="F46" s="332"/>
      <c r="G46" s="12"/>
      <c r="H46" s="10" t="s">
        <v>20</v>
      </c>
      <c r="I46" s="12"/>
      <c r="J46" s="294" t="s">
        <v>823</v>
      </c>
      <c r="K46" s="294" t="s">
        <v>824</v>
      </c>
      <c r="L46" s="294" t="s">
        <v>825</v>
      </c>
    </row>
    <row r="47" s="153" customFormat="1" ht="61" customHeight="1" spans="1:12">
      <c r="A47" s="23" t="s">
        <v>826</v>
      </c>
      <c r="B47" s="371" t="s">
        <v>827</v>
      </c>
      <c r="C47" s="12" t="s">
        <v>828</v>
      </c>
      <c r="D47" s="12" t="s">
        <v>829</v>
      </c>
      <c r="E47" s="12" t="s">
        <v>830</v>
      </c>
      <c r="F47" s="12"/>
      <c r="G47" s="12"/>
      <c r="H47" s="10" t="s">
        <v>20</v>
      </c>
      <c r="I47" s="12"/>
      <c r="J47" s="294">
        <v>1700</v>
      </c>
      <c r="K47" s="294">
        <v>1530</v>
      </c>
      <c r="L47" s="294">
        <v>1360</v>
      </c>
    </row>
    <row r="48" s="153" customFormat="1" ht="57" customHeight="1" spans="1:12">
      <c r="A48" s="23" t="s">
        <v>831</v>
      </c>
      <c r="B48" s="10" t="s">
        <v>832</v>
      </c>
      <c r="C48" s="12" t="s">
        <v>833</v>
      </c>
      <c r="D48" s="12" t="s">
        <v>834</v>
      </c>
      <c r="E48" s="12" t="s">
        <v>835</v>
      </c>
      <c r="F48" s="12"/>
      <c r="G48" s="12"/>
      <c r="H48" s="10" t="s">
        <v>20</v>
      </c>
      <c r="I48" s="12"/>
      <c r="J48" s="294">
        <v>300</v>
      </c>
      <c r="K48" s="294">
        <v>270</v>
      </c>
      <c r="L48" s="294">
        <v>240</v>
      </c>
    </row>
    <row r="49" s="153" customFormat="1" ht="71" customHeight="1" spans="1:12">
      <c r="A49" s="23" t="s">
        <v>836</v>
      </c>
      <c r="B49" s="10" t="s">
        <v>837</v>
      </c>
      <c r="C49" s="12" t="s">
        <v>838</v>
      </c>
      <c r="D49" s="12" t="s">
        <v>839</v>
      </c>
      <c r="E49" s="12" t="s">
        <v>840</v>
      </c>
      <c r="F49" s="12"/>
      <c r="G49" s="12"/>
      <c r="H49" s="10" t="s">
        <v>240</v>
      </c>
      <c r="I49" s="12"/>
      <c r="J49" s="294">
        <v>15</v>
      </c>
      <c r="K49" s="294">
        <v>13.5</v>
      </c>
      <c r="L49" s="294">
        <v>12</v>
      </c>
    </row>
    <row r="50" s="153" customFormat="1" ht="70" customHeight="1" spans="1:12">
      <c r="A50" s="23" t="s">
        <v>841</v>
      </c>
      <c r="B50" s="10" t="s">
        <v>842</v>
      </c>
      <c r="C50" s="12" t="s">
        <v>843</v>
      </c>
      <c r="D50" s="12" t="s">
        <v>844</v>
      </c>
      <c r="E50" s="12" t="s">
        <v>845</v>
      </c>
      <c r="F50" s="12" t="s">
        <v>308</v>
      </c>
      <c r="G50" s="12"/>
      <c r="H50" s="10" t="s">
        <v>20</v>
      </c>
      <c r="I50" s="12" t="s">
        <v>846</v>
      </c>
      <c r="J50" s="294">
        <v>880</v>
      </c>
      <c r="K50" s="294">
        <v>792</v>
      </c>
      <c r="L50" s="294">
        <v>704</v>
      </c>
    </row>
    <row r="51" s="153" customFormat="1" ht="38" customHeight="1" spans="1:12">
      <c r="A51" s="23" t="s">
        <v>363</v>
      </c>
      <c r="B51" s="371" t="s">
        <v>847</v>
      </c>
      <c r="C51" s="12" t="s">
        <v>848</v>
      </c>
      <c r="D51" s="12"/>
      <c r="E51" s="12"/>
      <c r="F51" s="332"/>
      <c r="G51" s="12"/>
      <c r="H51" s="10" t="s">
        <v>20</v>
      </c>
      <c r="I51" s="12"/>
      <c r="J51" s="294">
        <v>132</v>
      </c>
      <c r="K51" s="294">
        <v>118.8</v>
      </c>
      <c r="L51" s="294">
        <v>105.6</v>
      </c>
    </row>
    <row r="52" s="153" customFormat="1" ht="74" customHeight="1" spans="1:12">
      <c r="A52" s="23" t="s">
        <v>849</v>
      </c>
      <c r="B52" s="10" t="s">
        <v>850</v>
      </c>
      <c r="C52" s="12" t="s">
        <v>851</v>
      </c>
      <c r="D52" s="12" t="s">
        <v>852</v>
      </c>
      <c r="E52" s="12" t="s">
        <v>845</v>
      </c>
      <c r="F52" s="12" t="s">
        <v>308</v>
      </c>
      <c r="G52" s="12"/>
      <c r="H52" s="10" t="s">
        <v>20</v>
      </c>
      <c r="I52" s="12" t="s">
        <v>853</v>
      </c>
      <c r="J52" s="294">
        <v>900</v>
      </c>
      <c r="K52" s="294">
        <v>810</v>
      </c>
      <c r="L52" s="294">
        <v>720</v>
      </c>
    </row>
    <row r="53" s="153" customFormat="1" ht="40" customHeight="1" spans="1:12">
      <c r="A53" s="23" t="s">
        <v>370</v>
      </c>
      <c r="B53" s="10" t="s">
        <v>854</v>
      </c>
      <c r="C53" s="12" t="s">
        <v>855</v>
      </c>
      <c r="D53" s="12"/>
      <c r="E53" s="12"/>
      <c r="F53" s="332"/>
      <c r="G53" s="12"/>
      <c r="H53" s="10" t="s">
        <v>20</v>
      </c>
      <c r="I53" s="12"/>
      <c r="J53" s="294">
        <v>135</v>
      </c>
      <c r="K53" s="294">
        <v>121.5</v>
      </c>
      <c r="L53" s="294">
        <v>108</v>
      </c>
    </row>
    <row r="54" s="153" customFormat="1" ht="65" customHeight="1" spans="1:12">
      <c r="A54" s="23" t="s">
        <v>856</v>
      </c>
      <c r="B54" s="10" t="s">
        <v>857</v>
      </c>
      <c r="C54" s="12" t="s">
        <v>858</v>
      </c>
      <c r="D54" s="12" t="s">
        <v>859</v>
      </c>
      <c r="E54" s="12" t="s">
        <v>860</v>
      </c>
      <c r="F54" s="12" t="s">
        <v>861</v>
      </c>
      <c r="G54" s="12" t="s">
        <v>862</v>
      </c>
      <c r="H54" s="10" t="s">
        <v>20</v>
      </c>
      <c r="I54" s="12"/>
      <c r="J54" s="294">
        <v>2000</v>
      </c>
      <c r="K54" s="294">
        <v>1400</v>
      </c>
      <c r="L54" s="294">
        <v>1200</v>
      </c>
    </row>
    <row r="55" s="153" customFormat="1" ht="48" customHeight="1" spans="1:12">
      <c r="A55" s="23" t="s">
        <v>377</v>
      </c>
      <c r="B55" s="10" t="s">
        <v>863</v>
      </c>
      <c r="C55" s="12" t="s">
        <v>864</v>
      </c>
      <c r="D55" s="12"/>
      <c r="E55" s="12"/>
      <c r="F55" s="12"/>
      <c r="G55" s="12"/>
      <c r="H55" s="10" t="s">
        <v>20</v>
      </c>
      <c r="I55" s="12"/>
      <c r="J55" s="294">
        <v>300</v>
      </c>
      <c r="K55" s="294">
        <v>210</v>
      </c>
      <c r="L55" s="294">
        <v>180</v>
      </c>
    </row>
    <row r="56" s="153" customFormat="1" ht="28.5" spans="1:12">
      <c r="A56" s="23" t="s">
        <v>865</v>
      </c>
      <c r="B56" s="10" t="s">
        <v>866</v>
      </c>
      <c r="C56" s="12" t="s">
        <v>867</v>
      </c>
      <c r="D56" s="12"/>
      <c r="E56" s="12"/>
      <c r="F56" s="12"/>
      <c r="G56" s="12"/>
      <c r="H56" s="10" t="s">
        <v>20</v>
      </c>
      <c r="I56" s="12"/>
      <c r="J56" s="294">
        <v>800</v>
      </c>
      <c r="K56" s="294">
        <v>560</v>
      </c>
      <c r="L56" s="294">
        <v>480</v>
      </c>
    </row>
    <row r="57" s="153" customFormat="1" ht="28.5" spans="1:12">
      <c r="A57" s="23" t="s">
        <v>868</v>
      </c>
      <c r="B57" s="10" t="s">
        <v>869</v>
      </c>
      <c r="C57" s="12" t="s">
        <v>870</v>
      </c>
      <c r="D57" s="12"/>
      <c r="E57" s="12"/>
      <c r="F57" s="12"/>
      <c r="G57" s="12"/>
      <c r="H57" s="10" t="s">
        <v>20</v>
      </c>
      <c r="I57" s="12"/>
      <c r="J57" s="294">
        <v>2000</v>
      </c>
      <c r="K57" s="294">
        <v>1400</v>
      </c>
      <c r="L57" s="294">
        <v>1200</v>
      </c>
    </row>
    <row r="58" s="153" customFormat="1" ht="72" customHeight="1" spans="1:12">
      <c r="A58" s="23" t="s">
        <v>871</v>
      </c>
      <c r="B58" s="10" t="s">
        <v>872</v>
      </c>
      <c r="C58" s="12" t="s">
        <v>873</v>
      </c>
      <c r="D58" s="12" t="s">
        <v>874</v>
      </c>
      <c r="E58" s="12" t="s">
        <v>860</v>
      </c>
      <c r="F58" s="21" t="s">
        <v>875</v>
      </c>
      <c r="G58" s="12" t="s">
        <v>876</v>
      </c>
      <c r="H58" s="10" t="s">
        <v>20</v>
      </c>
      <c r="I58" s="12"/>
      <c r="J58" s="294">
        <v>4779</v>
      </c>
      <c r="K58" s="294">
        <v>3345.3</v>
      </c>
      <c r="L58" s="294">
        <v>2867.4</v>
      </c>
    </row>
    <row r="59" s="153" customFormat="1" ht="42" customHeight="1" spans="1:12">
      <c r="A59" s="23" t="s">
        <v>384</v>
      </c>
      <c r="B59" s="10" t="s">
        <v>877</v>
      </c>
      <c r="C59" s="12" t="s">
        <v>878</v>
      </c>
      <c r="D59" s="12"/>
      <c r="E59" s="12"/>
      <c r="F59" s="12"/>
      <c r="G59" s="12"/>
      <c r="H59" s="10" t="s">
        <v>20</v>
      </c>
      <c r="I59" s="12"/>
      <c r="J59" s="294">
        <v>716.85</v>
      </c>
      <c r="K59" s="294">
        <v>501.8</v>
      </c>
      <c r="L59" s="294">
        <v>430.11</v>
      </c>
    </row>
    <row r="60" s="153" customFormat="1" ht="45" customHeight="1" spans="1:12">
      <c r="A60" s="23" t="s">
        <v>879</v>
      </c>
      <c r="B60" s="10" t="s">
        <v>880</v>
      </c>
      <c r="C60" s="12" t="s">
        <v>881</v>
      </c>
      <c r="D60" s="12"/>
      <c r="E60" s="12"/>
      <c r="F60" s="71"/>
      <c r="G60" s="12"/>
      <c r="H60" s="10" t="s">
        <v>20</v>
      </c>
      <c r="I60" s="12"/>
      <c r="J60" s="294">
        <v>477.9</v>
      </c>
      <c r="K60" s="294">
        <v>334.53</v>
      </c>
      <c r="L60" s="294">
        <v>286.74</v>
      </c>
    </row>
    <row r="61" s="153" customFormat="1" ht="52" customHeight="1" spans="1:12">
      <c r="A61" s="23" t="s">
        <v>882</v>
      </c>
      <c r="B61" s="10" t="s">
        <v>883</v>
      </c>
      <c r="C61" s="12" t="s">
        <v>884</v>
      </c>
      <c r="D61" s="12"/>
      <c r="E61" s="12"/>
      <c r="F61" s="12"/>
      <c r="G61" s="12"/>
      <c r="H61" s="10" t="s">
        <v>20</v>
      </c>
      <c r="I61" s="12"/>
      <c r="J61" s="294">
        <v>4779</v>
      </c>
      <c r="K61" s="294">
        <v>3345.3</v>
      </c>
      <c r="L61" s="294">
        <v>2867.4</v>
      </c>
    </row>
    <row r="62" s="153" customFormat="1" ht="28.5" spans="1:12">
      <c r="A62" s="23" t="s">
        <v>885</v>
      </c>
      <c r="B62" s="10" t="s">
        <v>886</v>
      </c>
      <c r="C62" s="12" t="s">
        <v>887</v>
      </c>
      <c r="D62" s="12"/>
      <c r="E62" s="12"/>
      <c r="F62" s="12"/>
      <c r="G62" s="12"/>
      <c r="H62" s="10" t="s">
        <v>20</v>
      </c>
      <c r="I62" s="12"/>
      <c r="J62" s="294">
        <v>4779</v>
      </c>
      <c r="K62" s="294">
        <v>3345.3</v>
      </c>
      <c r="L62" s="294">
        <v>2867.4</v>
      </c>
    </row>
    <row r="63" s="153" customFormat="1" ht="81" customHeight="1" spans="1:12">
      <c r="A63" s="23" t="s">
        <v>888</v>
      </c>
      <c r="B63" s="10" t="s">
        <v>889</v>
      </c>
      <c r="C63" s="12" t="s">
        <v>890</v>
      </c>
      <c r="D63" s="12" t="s">
        <v>891</v>
      </c>
      <c r="E63" s="12" t="s">
        <v>892</v>
      </c>
      <c r="F63" s="12" t="s">
        <v>893</v>
      </c>
      <c r="G63" s="12" t="s">
        <v>894</v>
      </c>
      <c r="H63" s="10" t="s">
        <v>20</v>
      </c>
      <c r="I63" s="12"/>
      <c r="J63" s="294">
        <v>5200</v>
      </c>
      <c r="K63" s="294">
        <v>3640</v>
      </c>
      <c r="L63" s="294">
        <v>3120</v>
      </c>
    </row>
    <row r="64" s="153" customFormat="1" ht="47" customHeight="1" spans="1:12">
      <c r="A64" s="23" t="s">
        <v>390</v>
      </c>
      <c r="B64" s="10" t="s">
        <v>895</v>
      </c>
      <c r="C64" s="12" t="s">
        <v>896</v>
      </c>
      <c r="D64" s="12"/>
      <c r="E64" s="12"/>
      <c r="F64" s="12"/>
      <c r="G64" s="12"/>
      <c r="H64" s="10" t="s">
        <v>20</v>
      </c>
      <c r="I64" s="12"/>
      <c r="J64" s="294">
        <v>780</v>
      </c>
      <c r="K64" s="294">
        <v>546</v>
      </c>
      <c r="L64" s="294">
        <v>468</v>
      </c>
    </row>
    <row r="65" s="153" customFormat="1" ht="53" customHeight="1" spans="1:12">
      <c r="A65" s="23" t="s">
        <v>897</v>
      </c>
      <c r="B65" s="10" t="s">
        <v>898</v>
      </c>
      <c r="C65" s="12" t="s">
        <v>899</v>
      </c>
      <c r="D65" s="12"/>
      <c r="E65" s="12"/>
      <c r="F65" s="12"/>
      <c r="G65" s="12"/>
      <c r="H65" s="10" t="s">
        <v>20</v>
      </c>
      <c r="I65" s="12"/>
      <c r="J65" s="294">
        <v>1300</v>
      </c>
      <c r="K65" s="294">
        <v>910</v>
      </c>
      <c r="L65" s="294">
        <v>780</v>
      </c>
    </row>
    <row r="66" s="153" customFormat="1" ht="28.5" spans="1:12">
      <c r="A66" s="23" t="s">
        <v>900</v>
      </c>
      <c r="B66" s="10" t="s">
        <v>901</v>
      </c>
      <c r="C66" s="12" t="s">
        <v>902</v>
      </c>
      <c r="D66" s="12"/>
      <c r="E66" s="12"/>
      <c r="F66" s="12"/>
      <c r="G66" s="12"/>
      <c r="H66" s="10" t="s">
        <v>20</v>
      </c>
      <c r="I66" s="12"/>
      <c r="J66" s="294">
        <v>5200</v>
      </c>
      <c r="K66" s="294">
        <v>3640</v>
      </c>
      <c r="L66" s="294">
        <v>3120</v>
      </c>
    </row>
    <row r="67" s="153" customFormat="1" ht="69" customHeight="1" spans="1:12">
      <c r="A67" s="23" t="s">
        <v>903</v>
      </c>
      <c r="B67" s="10" t="s">
        <v>904</v>
      </c>
      <c r="C67" s="12" t="s">
        <v>905</v>
      </c>
      <c r="D67" s="12" t="s">
        <v>891</v>
      </c>
      <c r="E67" s="12" t="s">
        <v>892</v>
      </c>
      <c r="F67" s="12" t="s">
        <v>893</v>
      </c>
      <c r="G67" s="12" t="s">
        <v>906</v>
      </c>
      <c r="H67" s="10" t="s">
        <v>20</v>
      </c>
      <c r="I67" s="12"/>
      <c r="J67" s="294">
        <v>5200</v>
      </c>
      <c r="K67" s="294">
        <v>3640</v>
      </c>
      <c r="L67" s="294">
        <v>3120</v>
      </c>
    </row>
    <row r="68" s="153" customFormat="1" ht="47" customHeight="1" spans="1:12">
      <c r="A68" s="20" t="s">
        <v>398</v>
      </c>
      <c r="B68" s="10" t="s">
        <v>907</v>
      </c>
      <c r="C68" s="12" t="s">
        <v>908</v>
      </c>
      <c r="D68" s="12"/>
      <c r="E68" s="12"/>
      <c r="F68" s="12"/>
      <c r="G68" s="12"/>
      <c r="H68" s="10" t="s">
        <v>20</v>
      </c>
      <c r="I68" s="12"/>
      <c r="J68" s="294">
        <v>780</v>
      </c>
      <c r="K68" s="294">
        <v>546</v>
      </c>
      <c r="L68" s="294">
        <v>468</v>
      </c>
    </row>
    <row r="69" s="153" customFormat="1" ht="52" customHeight="1" spans="1:12">
      <c r="A69" s="20" t="s">
        <v>909</v>
      </c>
      <c r="B69" s="10" t="s">
        <v>910</v>
      </c>
      <c r="C69" s="12" t="s">
        <v>911</v>
      </c>
      <c r="D69" s="12"/>
      <c r="E69" s="12"/>
      <c r="F69" s="12"/>
      <c r="G69" s="12"/>
      <c r="H69" s="10" t="s">
        <v>20</v>
      </c>
      <c r="I69" s="12"/>
      <c r="J69" s="294">
        <v>1300</v>
      </c>
      <c r="K69" s="294">
        <v>910</v>
      </c>
      <c r="L69" s="294">
        <v>780</v>
      </c>
    </row>
    <row r="70" s="153" customFormat="1" ht="52" customHeight="1" spans="1:12">
      <c r="A70" s="23" t="s">
        <v>912</v>
      </c>
      <c r="B70" s="10" t="s">
        <v>913</v>
      </c>
      <c r="C70" s="12" t="s">
        <v>914</v>
      </c>
      <c r="D70" s="12"/>
      <c r="E70" s="12"/>
      <c r="F70" s="12"/>
      <c r="G70" s="12"/>
      <c r="H70" s="10" t="s">
        <v>20</v>
      </c>
      <c r="I70" s="12"/>
      <c r="J70" s="294">
        <v>5200</v>
      </c>
      <c r="K70" s="294">
        <v>3640</v>
      </c>
      <c r="L70" s="294">
        <v>3120</v>
      </c>
    </row>
    <row r="71" s="153" customFormat="1" ht="101" customHeight="1" spans="1:12">
      <c r="A71" s="23" t="s">
        <v>915</v>
      </c>
      <c r="B71" s="10" t="s">
        <v>916</v>
      </c>
      <c r="C71" s="12" t="s">
        <v>917</v>
      </c>
      <c r="D71" s="12" t="s">
        <v>918</v>
      </c>
      <c r="E71" s="12" t="s">
        <v>919</v>
      </c>
      <c r="F71" s="12" t="s">
        <v>308</v>
      </c>
      <c r="G71" s="12"/>
      <c r="H71" s="10" t="s">
        <v>20</v>
      </c>
      <c r="I71" s="12" t="s">
        <v>920</v>
      </c>
      <c r="J71" s="294">
        <v>2680</v>
      </c>
      <c r="K71" s="294">
        <v>1876</v>
      </c>
      <c r="L71" s="294">
        <v>1608</v>
      </c>
    </row>
    <row r="72" s="153" customFormat="1" ht="47" customHeight="1" spans="1:12">
      <c r="A72" s="23" t="s">
        <v>406</v>
      </c>
      <c r="B72" s="10" t="s">
        <v>921</v>
      </c>
      <c r="C72" s="12" t="s">
        <v>922</v>
      </c>
      <c r="D72" s="12"/>
      <c r="E72" s="12"/>
      <c r="F72" s="332"/>
      <c r="G72" s="12"/>
      <c r="H72" s="10" t="s">
        <v>20</v>
      </c>
      <c r="I72" s="12"/>
      <c r="J72" s="294">
        <v>402</v>
      </c>
      <c r="K72" s="294">
        <v>281.4</v>
      </c>
      <c r="L72" s="294">
        <v>241.2</v>
      </c>
    </row>
    <row r="73" s="153" customFormat="1" ht="73" customHeight="1" spans="1:12">
      <c r="A73" s="23" t="s">
        <v>923</v>
      </c>
      <c r="B73" s="10" t="s">
        <v>924</v>
      </c>
      <c r="C73" s="12" t="s">
        <v>925</v>
      </c>
      <c r="D73" s="12" t="s">
        <v>926</v>
      </c>
      <c r="E73" s="12" t="s">
        <v>919</v>
      </c>
      <c r="F73" s="12" t="s">
        <v>308</v>
      </c>
      <c r="G73" s="12"/>
      <c r="H73" s="10" t="s">
        <v>20</v>
      </c>
      <c r="I73" s="12" t="s">
        <v>927</v>
      </c>
      <c r="J73" s="294">
        <v>3500</v>
      </c>
      <c r="K73" s="294">
        <v>2450</v>
      </c>
      <c r="L73" s="294">
        <v>2100</v>
      </c>
    </row>
    <row r="74" s="153" customFormat="1" ht="28.5" spans="1:12">
      <c r="A74" s="23" t="s">
        <v>412</v>
      </c>
      <c r="B74" s="10" t="s">
        <v>928</v>
      </c>
      <c r="C74" s="12" t="s">
        <v>929</v>
      </c>
      <c r="D74" s="12"/>
      <c r="E74" s="12"/>
      <c r="F74" s="332"/>
      <c r="G74" s="12"/>
      <c r="H74" s="10" t="s">
        <v>20</v>
      </c>
      <c r="I74" s="12"/>
      <c r="J74" s="294">
        <v>525</v>
      </c>
      <c r="K74" s="294">
        <v>367.5</v>
      </c>
      <c r="L74" s="294">
        <v>315</v>
      </c>
    </row>
    <row r="75" s="153" customFormat="1" ht="74" customHeight="1" spans="1:12">
      <c r="A75" s="23" t="s">
        <v>930</v>
      </c>
      <c r="B75" s="10" t="s">
        <v>931</v>
      </c>
      <c r="C75" s="12" t="s">
        <v>932</v>
      </c>
      <c r="D75" s="12" t="s">
        <v>933</v>
      </c>
      <c r="E75" s="12" t="s">
        <v>934</v>
      </c>
      <c r="F75" s="12" t="s">
        <v>308</v>
      </c>
      <c r="G75" s="12"/>
      <c r="H75" s="10" t="s">
        <v>20</v>
      </c>
      <c r="I75" s="12"/>
      <c r="J75" s="294" t="s">
        <v>935</v>
      </c>
      <c r="K75" s="294" t="s">
        <v>936</v>
      </c>
      <c r="L75" s="294" t="s">
        <v>937</v>
      </c>
    </row>
    <row r="76" s="153" customFormat="1" ht="39" customHeight="1" spans="1:12">
      <c r="A76" s="23" t="s">
        <v>418</v>
      </c>
      <c r="B76" s="10" t="s">
        <v>938</v>
      </c>
      <c r="C76" s="12" t="s">
        <v>939</v>
      </c>
      <c r="D76" s="12"/>
      <c r="E76" s="12"/>
      <c r="F76" s="332"/>
      <c r="G76" s="12"/>
      <c r="H76" s="10" t="s">
        <v>20</v>
      </c>
      <c r="I76" s="12"/>
      <c r="J76" s="294" t="s">
        <v>940</v>
      </c>
      <c r="K76" s="294" t="s">
        <v>941</v>
      </c>
      <c r="L76" s="294" t="s">
        <v>942</v>
      </c>
    </row>
    <row r="77" s="153" customFormat="1" ht="89" customHeight="1" spans="1:12">
      <c r="A77" s="23" t="s">
        <v>943</v>
      </c>
      <c r="B77" s="10" t="s">
        <v>944</v>
      </c>
      <c r="C77" s="12" t="s">
        <v>945</v>
      </c>
      <c r="D77" s="12" t="s">
        <v>946</v>
      </c>
      <c r="E77" s="12" t="s">
        <v>947</v>
      </c>
      <c r="F77" s="12" t="s">
        <v>308</v>
      </c>
      <c r="G77" s="12"/>
      <c r="H77" s="10" t="s">
        <v>20</v>
      </c>
      <c r="I77" s="12" t="s">
        <v>948</v>
      </c>
      <c r="J77" s="294">
        <v>3500</v>
      </c>
      <c r="K77" s="294">
        <v>3150</v>
      </c>
      <c r="L77" s="294">
        <v>2800</v>
      </c>
    </row>
    <row r="78" s="153" customFormat="1" ht="51" customHeight="1" spans="1:12">
      <c r="A78" s="23" t="s">
        <v>425</v>
      </c>
      <c r="B78" s="10" t="s">
        <v>949</v>
      </c>
      <c r="C78" s="12" t="s">
        <v>950</v>
      </c>
      <c r="D78" s="12"/>
      <c r="E78" s="12"/>
      <c r="F78" s="332"/>
      <c r="G78" s="12"/>
      <c r="H78" s="10" t="s">
        <v>20</v>
      </c>
      <c r="I78" s="12"/>
      <c r="J78" s="294">
        <v>525</v>
      </c>
      <c r="K78" s="294">
        <v>472.5</v>
      </c>
      <c r="L78" s="294">
        <v>420</v>
      </c>
    </row>
    <row r="79" s="153" customFormat="1" ht="131" customHeight="1" spans="1:12">
      <c r="A79" s="23" t="s">
        <v>951</v>
      </c>
      <c r="B79" s="10" t="s">
        <v>952</v>
      </c>
      <c r="C79" s="12" t="s">
        <v>953</v>
      </c>
      <c r="D79" s="12" t="s">
        <v>954</v>
      </c>
      <c r="E79" s="12" t="s">
        <v>955</v>
      </c>
      <c r="F79" s="12" t="s">
        <v>308</v>
      </c>
      <c r="G79" s="12"/>
      <c r="H79" s="10" t="s">
        <v>20</v>
      </c>
      <c r="I79" s="12" t="s">
        <v>956</v>
      </c>
      <c r="J79" s="294">
        <v>3000</v>
      </c>
      <c r="K79" s="23">
        <v>2100</v>
      </c>
      <c r="L79" s="23">
        <v>1800</v>
      </c>
    </row>
    <row r="80" s="153" customFormat="1" ht="49" customHeight="1" spans="1:12">
      <c r="A80" s="23" t="s">
        <v>431</v>
      </c>
      <c r="B80" s="10" t="s">
        <v>957</v>
      </c>
      <c r="C80" s="12" t="s">
        <v>958</v>
      </c>
      <c r="D80" s="12"/>
      <c r="E80" s="12"/>
      <c r="F80" s="332"/>
      <c r="G80" s="12"/>
      <c r="H80" s="10" t="s">
        <v>20</v>
      </c>
      <c r="I80" s="12"/>
      <c r="J80" s="294">
        <v>450</v>
      </c>
      <c r="K80" s="23">
        <v>315</v>
      </c>
      <c r="L80" s="23">
        <v>270</v>
      </c>
    </row>
    <row r="81" s="153" customFormat="1" ht="88" customHeight="1" spans="1:12">
      <c r="A81" s="23" t="s">
        <v>959</v>
      </c>
      <c r="B81" s="10" t="s">
        <v>960</v>
      </c>
      <c r="C81" s="12" t="s">
        <v>961</v>
      </c>
      <c r="D81" s="12" t="s">
        <v>962</v>
      </c>
      <c r="E81" s="12" t="s">
        <v>955</v>
      </c>
      <c r="F81" s="12" t="s">
        <v>308</v>
      </c>
      <c r="G81" s="12"/>
      <c r="H81" s="10" t="s">
        <v>20</v>
      </c>
      <c r="I81" s="12" t="s">
        <v>963</v>
      </c>
      <c r="J81" s="294">
        <v>3800</v>
      </c>
      <c r="K81" s="23">
        <v>2660</v>
      </c>
      <c r="L81" s="23">
        <v>2280</v>
      </c>
    </row>
    <row r="82" s="153" customFormat="1" ht="42" customHeight="1" spans="1:12">
      <c r="A82" s="23" t="s">
        <v>438</v>
      </c>
      <c r="B82" s="10" t="s">
        <v>964</v>
      </c>
      <c r="C82" s="12" t="s">
        <v>965</v>
      </c>
      <c r="D82" s="12"/>
      <c r="E82" s="12"/>
      <c r="F82" s="332"/>
      <c r="G82" s="12"/>
      <c r="H82" s="10" t="s">
        <v>20</v>
      </c>
      <c r="I82" s="12"/>
      <c r="J82" s="294">
        <v>570</v>
      </c>
      <c r="K82" s="23">
        <v>399</v>
      </c>
      <c r="L82" s="23">
        <v>342</v>
      </c>
    </row>
    <row r="83" s="153" customFormat="1" ht="78" customHeight="1" spans="1:12">
      <c r="A83" s="23" t="s">
        <v>966</v>
      </c>
      <c r="B83" s="371" t="s">
        <v>967</v>
      </c>
      <c r="C83" s="12" t="s">
        <v>968</v>
      </c>
      <c r="D83" s="12" t="s">
        <v>969</v>
      </c>
      <c r="E83" s="12" t="s">
        <v>970</v>
      </c>
      <c r="F83" s="12" t="s">
        <v>308</v>
      </c>
      <c r="G83" s="12"/>
      <c r="H83" s="10" t="s">
        <v>20</v>
      </c>
      <c r="I83" s="12"/>
      <c r="J83" s="294" t="s">
        <v>971</v>
      </c>
      <c r="K83" s="294" t="s">
        <v>972</v>
      </c>
      <c r="L83" s="294" t="s">
        <v>973</v>
      </c>
    </row>
    <row r="84" s="153" customFormat="1" ht="44" customHeight="1" spans="1:12">
      <c r="A84" s="23" t="s">
        <v>444</v>
      </c>
      <c r="B84" s="10" t="s">
        <v>974</v>
      </c>
      <c r="C84" s="12" t="s">
        <v>975</v>
      </c>
      <c r="D84" s="12"/>
      <c r="E84" s="12"/>
      <c r="F84" s="332"/>
      <c r="G84" s="12"/>
      <c r="H84" s="10" t="s">
        <v>20</v>
      </c>
      <c r="I84" s="12"/>
      <c r="J84" s="294" t="s">
        <v>976</v>
      </c>
      <c r="K84" s="294" t="s">
        <v>977</v>
      </c>
      <c r="L84" s="294" t="s">
        <v>978</v>
      </c>
    </row>
    <row r="85" s="153" customFormat="1" ht="73" customHeight="1" spans="1:12">
      <c r="A85" s="23" t="s">
        <v>979</v>
      </c>
      <c r="B85" s="371" t="s">
        <v>980</v>
      </c>
      <c r="C85" s="12" t="s">
        <v>981</v>
      </c>
      <c r="D85" s="12" t="s">
        <v>982</v>
      </c>
      <c r="E85" s="12" t="s">
        <v>970</v>
      </c>
      <c r="F85" s="12" t="s">
        <v>308</v>
      </c>
      <c r="G85" s="12"/>
      <c r="H85" s="10" t="s">
        <v>20</v>
      </c>
      <c r="I85" s="12"/>
      <c r="J85" s="294" t="s">
        <v>983</v>
      </c>
      <c r="K85" s="294" t="s">
        <v>973</v>
      </c>
      <c r="L85" s="294" t="s">
        <v>984</v>
      </c>
    </row>
    <row r="86" s="153" customFormat="1" ht="40" customHeight="1" spans="1:12">
      <c r="A86" s="23" t="s">
        <v>451</v>
      </c>
      <c r="B86" s="10" t="s">
        <v>985</v>
      </c>
      <c r="C86" s="12" t="s">
        <v>986</v>
      </c>
      <c r="D86" s="12"/>
      <c r="E86" s="12"/>
      <c r="F86" s="332"/>
      <c r="G86" s="12"/>
      <c r="H86" s="10" t="s">
        <v>20</v>
      </c>
      <c r="I86" s="12"/>
      <c r="J86" s="294" t="s">
        <v>987</v>
      </c>
      <c r="K86" s="294" t="s">
        <v>978</v>
      </c>
      <c r="L86" s="294" t="s">
        <v>988</v>
      </c>
    </row>
    <row r="87" s="153" customFormat="1" ht="88" customHeight="1" spans="1:12">
      <c r="A87" s="23" t="s">
        <v>989</v>
      </c>
      <c r="B87" s="10" t="s">
        <v>990</v>
      </c>
      <c r="C87" s="12" t="s">
        <v>991</v>
      </c>
      <c r="D87" s="12" t="s">
        <v>992</v>
      </c>
      <c r="E87" s="12" t="s">
        <v>993</v>
      </c>
      <c r="F87" s="12" t="s">
        <v>308</v>
      </c>
      <c r="G87" s="12"/>
      <c r="H87" s="10" t="s">
        <v>20</v>
      </c>
      <c r="I87" s="12"/>
      <c r="J87" s="294">
        <v>1000</v>
      </c>
      <c r="K87" s="294">
        <v>900</v>
      </c>
      <c r="L87" s="294">
        <v>800</v>
      </c>
    </row>
    <row r="88" s="153" customFormat="1" ht="42" customHeight="1" spans="1:12">
      <c r="A88" s="23" t="s">
        <v>458</v>
      </c>
      <c r="B88" s="10" t="s">
        <v>994</v>
      </c>
      <c r="C88" s="12" t="s">
        <v>995</v>
      </c>
      <c r="D88" s="12"/>
      <c r="E88" s="12"/>
      <c r="F88" s="12"/>
      <c r="G88" s="12"/>
      <c r="H88" s="10" t="s">
        <v>20</v>
      </c>
      <c r="I88" s="12"/>
      <c r="J88" s="294">
        <v>150</v>
      </c>
      <c r="K88" s="294">
        <v>135</v>
      </c>
      <c r="L88" s="294">
        <v>120</v>
      </c>
    </row>
    <row r="89" s="153" customFormat="1" ht="77" customHeight="1" spans="1:12">
      <c r="A89" s="23" t="s">
        <v>996</v>
      </c>
      <c r="B89" s="10" t="s">
        <v>997</v>
      </c>
      <c r="C89" s="12" t="s">
        <v>998</v>
      </c>
      <c r="D89" s="12" t="s">
        <v>999</v>
      </c>
      <c r="E89" s="12" t="s">
        <v>1000</v>
      </c>
      <c r="F89" s="12" t="s">
        <v>308</v>
      </c>
      <c r="G89" s="12"/>
      <c r="H89" s="10" t="s">
        <v>20</v>
      </c>
      <c r="I89" s="12"/>
      <c r="J89" s="294" t="s">
        <v>1001</v>
      </c>
      <c r="K89" s="294" t="s">
        <v>1002</v>
      </c>
      <c r="L89" s="294" t="s">
        <v>1003</v>
      </c>
    </row>
    <row r="90" s="153" customFormat="1" ht="45" customHeight="1" spans="1:12">
      <c r="A90" s="23" t="s">
        <v>464</v>
      </c>
      <c r="B90" s="10" t="s">
        <v>1004</v>
      </c>
      <c r="C90" s="12" t="s">
        <v>1005</v>
      </c>
      <c r="D90" s="12"/>
      <c r="E90" s="12"/>
      <c r="F90" s="12"/>
      <c r="G90" s="12"/>
      <c r="H90" s="10" t="s">
        <v>20</v>
      </c>
      <c r="I90" s="12"/>
      <c r="J90" s="294" t="s">
        <v>1006</v>
      </c>
      <c r="K90" s="294" t="s">
        <v>1007</v>
      </c>
      <c r="L90" s="294" t="s">
        <v>1008</v>
      </c>
    </row>
    <row r="91" s="153" customFormat="1" ht="65" customHeight="1" spans="1:12">
      <c r="A91" s="23" t="s">
        <v>1009</v>
      </c>
      <c r="B91" s="10" t="s">
        <v>1010</v>
      </c>
      <c r="C91" s="12" t="s">
        <v>1011</v>
      </c>
      <c r="D91" s="12" t="s">
        <v>1012</v>
      </c>
      <c r="E91" s="12" t="s">
        <v>1013</v>
      </c>
      <c r="F91" s="12" t="s">
        <v>308</v>
      </c>
      <c r="G91" s="12"/>
      <c r="H91" s="10" t="s">
        <v>20</v>
      </c>
      <c r="I91" s="12"/>
      <c r="J91" s="294" t="s">
        <v>1014</v>
      </c>
      <c r="K91" s="294" t="s">
        <v>1015</v>
      </c>
      <c r="L91" s="294" t="s">
        <v>1016</v>
      </c>
    </row>
    <row r="92" s="153" customFormat="1" ht="43" customHeight="1" spans="1:12">
      <c r="A92" s="23" t="s">
        <v>471</v>
      </c>
      <c r="B92" s="10" t="s">
        <v>1017</v>
      </c>
      <c r="C92" s="12" t="s">
        <v>1018</v>
      </c>
      <c r="D92" s="12"/>
      <c r="E92" s="12"/>
      <c r="F92" s="12"/>
      <c r="G92" s="12"/>
      <c r="H92" s="10" t="s">
        <v>20</v>
      </c>
      <c r="I92" s="12"/>
      <c r="J92" s="294" t="s">
        <v>1019</v>
      </c>
      <c r="K92" s="294" t="s">
        <v>1020</v>
      </c>
      <c r="L92" s="294" t="s">
        <v>1021</v>
      </c>
    </row>
    <row r="93" s="153" customFormat="1" ht="110" customHeight="1" spans="1:12">
      <c r="A93" s="23" t="s">
        <v>1022</v>
      </c>
      <c r="B93" s="10" t="s">
        <v>1023</v>
      </c>
      <c r="C93" s="12" t="s">
        <v>1024</v>
      </c>
      <c r="D93" s="12" t="s">
        <v>1025</v>
      </c>
      <c r="E93" s="12" t="s">
        <v>1026</v>
      </c>
      <c r="F93" s="12" t="s">
        <v>1027</v>
      </c>
      <c r="G93" s="12" t="s">
        <v>1028</v>
      </c>
      <c r="H93" s="10" t="s">
        <v>20</v>
      </c>
      <c r="I93" s="12"/>
      <c r="J93" s="294">
        <v>2200</v>
      </c>
      <c r="K93" s="294">
        <v>1980</v>
      </c>
      <c r="L93" s="294">
        <v>1760</v>
      </c>
    </row>
    <row r="94" s="153" customFormat="1" ht="45" customHeight="1" spans="1:12">
      <c r="A94" s="23" t="s">
        <v>478</v>
      </c>
      <c r="B94" s="10" t="s">
        <v>1029</v>
      </c>
      <c r="C94" s="12" t="s">
        <v>1030</v>
      </c>
      <c r="D94" s="12"/>
      <c r="E94" s="12"/>
      <c r="F94" s="12"/>
      <c r="G94" s="12"/>
      <c r="H94" s="10" t="s">
        <v>20</v>
      </c>
      <c r="I94" s="12"/>
      <c r="J94" s="294">
        <v>330</v>
      </c>
      <c r="K94" s="294">
        <v>297</v>
      </c>
      <c r="L94" s="294">
        <v>264</v>
      </c>
    </row>
    <row r="95" s="153" customFormat="1" ht="45" customHeight="1" spans="1:12">
      <c r="A95" s="23" t="s">
        <v>1031</v>
      </c>
      <c r="B95" s="10" t="s">
        <v>1032</v>
      </c>
      <c r="C95" s="12" t="s">
        <v>1033</v>
      </c>
      <c r="D95" s="12"/>
      <c r="E95" s="12"/>
      <c r="F95" s="12"/>
      <c r="G95" s="12"/>
      <c r="H95" s="10" t="s">
        <v>20</v>
      </c>
      <c r="I95" s="12"/>
      <c r="J95" s="294">
        <v>1496</v>
      </c>
      <c r="K95" s="294">
        <v>1346.4</v>
      </c>
      <c r="L95" s="294">
        <v>1196.8</v>
      </c>
    </row>
    <row r="96" s="153" customFormat="1" ht="52" customHeight="1" spans="1:12">
      <c r="A96" s="23" t="s">
        <v>1034</v>
      </c>
      <c r="B96" s="10" t="s">
        <v>1035</v>
      </c>
      <c r="C96" s="12" t="s">
        <v>1036</v>
      </c>
      <c r="D96" s="12"/>
      <c r="E96" s="12"/>
      <c r="F96" s="12"/>
      <c r="G96" s="12"/>
      <c r="H96" s="10" t="s">
        <v>20</v>
      </c>
      <c r="I96" s="12"/>
      <c r="J96" s="294">
        <v>2200</v>
      </c>
      <c r="K96" s="294">
        <v>1980</v>
      </c>
      <c r="L96" s="294">
        <v>1760</v>
      </c>
    </row>
    <row r="97" s="153" customFormat="1" ht="63" customHeight="1" spans="1:12">
      <c r="A97" s="23" t="s">
        <v>1037</v>
      </c>
      <c r="B97" s="10" t="s">
        <v>1038</v>
      </c>
      <c r="C97" s="12" t="s">
        <v>1039</v>
      </c>
      <c r="D97" s="12"/>
      <c r="E97" s="12"/>
      <c r="F97" s="12"/>
      <c r="G97" s="12"/>
      <c r="H97" s="10" t="s">
        <v>20</v>
      </c>
      <c r="I97" s="12"/>
      <c r="J97" s="294">
        <v>2200</v>
      </c>
      <c r="K97" s="294">
        <v>1980</v>
      </c>
      <c r="L97" s="294">
        <v>1760</v>
      </c>
    </row>
    <row r="98" s="153" customFormat="1" ht="106" customHeight="1" spans="1:12">
      <c r="A98" s="23" t="s">
        <v>1040</v>
      </c>
      <c r="B98" s="10" t="s">
        <v>1041</v>
      </c>
      <c r="C98" s="12" t="s">
        <v>1042</v>
      </c>
      <c r="D98" s="12" t="s">
        <v>1043</v>
      </c>
      <c r="E98" s="12" t="s">
        <v>1044</v>
      </c>
      <c r="F98" s="12" t="s">
        <v>1045</v>
      </c>
      <c r="G98" s="12" t="s">
        <v>1046</v>
      </c>
      <c r="H98" s="10" t="s">
        <v>20</v>
      </c>
      <c r="I98" s="12"/>
      <c r="J98" s="294">
        <v>3200</v>
      </c>
      <c r="K98" s="294">
        <v>2880</v>
      </c>
      <c r="L98" s="294">
        <v>2560</v>
      </c>
    </row>
    <row r="99" s="153" customFormat="1" ht="45" customHeight="1" spans="1:12">
      <c r="A99" s="23" t="s">
        <v>485</v>
      </c>
      <c r="B99" s="10" t="s">
        <v>1047</v>
      </c>
      <c r="C99" s="12" t="s">
        <v>1048</v>
      </c>
      <c r="D99" s="12"/>
      <c r="E99" s="12"/>
      <c r="F99" s="12"/>
      <c r="G99" s="12"/>
      <c r="H99" s="10" t="s">
        <v>20</v>
      </c>
      <c r="I99" s="12"/>
      <c r="J99" s="294">
        <v>480</v>
      </c>
      <c r="K99" s="294">
        <v>432</v>
      </c>
      <c r="L99" s="294">
        <v>384</v>
      </c>
    </row>
    <row r="100" s="153" customFormat="1" ht="42" customHeight="1" spans="1:12">
      <c r="A100" s="23" t="s">
        <v>1049</v>
      </c>
      <c r="B100" s="371" t="s">
        <v>1050</v>
      </c>
      <c r="C100" s="12" t="s">
        <v>1051</v>
      </c>
      <c r="D100" s="12"/>
      <c r="E100" s="12"/>
      <c r="F100" s="12"/>
      <c r="G100" s="12"/>
      <c r="H100" s="10" t="s">
        <v>20</v>
      </c>
      <c r="I100" s="12"/>
      <c r="J100" s="294">
        <v>800</v>
      </c>
      <c r="K100" s="294">
        <v>720</v>
      </c>
      <c r="L100" s="294">
        <v>640</v>
      </c>
    </row>
    <row r="101" s="153" customFormat="1" ht="40" customHeight="1" spans="1:12">
      <c r="A101" s="23" t="s">
        <v>1052</v>
      </c>
      <c r="B101" s="371" t="s">
        <v>1053</v>
      </c>
      <c r="C101" s="12" t="s">
        <v>1054</v>
      </c>
      <c r="D101" s="12"/>
      <c r="E101" s="12"/>
      <c r="F101" s="12"/>
      <c r="G101" s="12"/>
      <c r="H101" s="10" t="s">
        <v>20</v>
      </c>
      <c r="I101" s="12"/>
      <c r="J101" s="294">
        <v>2800</v>
      </c>
      <c r="K101" s="294">
        <v>2520</v>
      </c>
      <c r="L101" s="294">
        <v>2240</v>
      </c>
    </row>
    <row r="102" s="153" customFormat="1" ht="55" customHeight="1" spans="1:12">
      <c r="A102" s="23" t="s">
        <v>1055</v>
      </c>
      <c r="B102" s="371" t="s">
        <v>1056</v>
      </c>
      <c r="C102" s="12" t="s">
        <v>1057</v>
      </c>
      <c r="D102" s="12"/>
      <c r="E102" s="12"/>
      <c r="F102" s="12"/>
      <c r="G102" s="12"/>
      <c r="H102" s="10" t="s">
        <v>20</v>
      </c>
      <c r="I102" s="12"/>
      <c r="J102" s="294">
        <v>3200</v>
      </c>
      <c r="K102" s="294">
        <v>2880</v>
      </c>
      <c r="L102" s="294">
        <v>2560</v>
      </c>
    </row>
    <row r="103" s="153" customFormat="1" ht="63" customHeight="1" spans="1:12">
      <c r="A103" s="23" t="s">
        <v>1058</v>
      </c>
      <c r="B103" s="10" t="s">
        <v>1059</v>
      </c>
      <c r="C103" s="12" t="s">
        <v>1060</v>
      </c>
      <c r="D103" s="12"/>
      <c r="E103" s="12"/>
      <c r="F103" s="12"/>
      <c r="G103" s="12"/>
      <c r="H103" s="10" t="s">
        <v>20</v>
      </c>
      <c r="I103" s="12"/>
      <c r="J103" s="294">
        <v>3200</v>
      </c>
      <c r="K103" s="294">
        <v>2880</v>
      </c>
      <c r="L103" s="294">
        <v>2560</v>
      </c>
    </row>
    <row r="104" s="153" customFormat="1" ht="109" customHeight="1" spans="1:12">
      <c r="A104" s="23" t="s">
        <v>1061</v>
      </c>
      <c r="B104" s="10" t="s">
        <v>1062</v>
      </c>
      <c r="C104" s="12" t="s">
        <v>1063</v>
      </c>
      <c r="D104" s="12" t="s">
        <v>1064</v>
      </c>
      <c r="E104" s="12" t="s">
        <v>1065</v>
      </c>
      <c r="F104" s="12" t="s">
        <v>308</v>
      </c>
      <c r="G104" s="12" t="s">
        <v>1066</v>
      </c>
      <c r="H104" s="10" t="s">
        <v>20</v>
      </c>
      <c r="I104" s="12" t="s">
        <v>1067</v>
      </c>
      <c r="J104" s="294">
        <v>1600</v>
      </c>
      <c r="K104" s="294">
        <v>1440</v>
      </c>
      <c r="L104" s="294">
        <v>1280</v>
      </c>
    </row>
    <row r="105" s="153" customFormat="1" ht="38" customHeight="1" spans="1:12">
      <c r="A105" s="23" t="s">
        <v>493</v>
      </c>
      <c r="B105" s="10" t="s">
        <v>1068</v>
      </c>
      <c r="C105" s="12" t="s">
        <v>1069</v>
      </c>
      <c r="D105" s="12"/>
      <c r="E105" s="12"/>
      <c r="F105" s="332"/>
      <c r="G105" s="12"/>
      <c r="H105" s="10" t="s">
        <v>20</v>
      </c>
      <c r="I105" s="12"/>
      <c r="J105" s="294">
        <v>240</v>
      </c>
      <c r="K105" s="294">
        <v>216</v>
      </c>
      <c r="L105" s="294">
        <v>192</v>
      </c>
    </row>
    <row r="106" s="153" customFormat="1" ht="57" customHeight="1" spans="1:12">
      <c r="A106" s="23" t="s">
        <v>1070</v>
      </c>
      <c r="B106" s="10" t="s">
        <v>1071</v>
      </c>
      <c r="C106" s="12" t="s">
        <v>1072</v>
      </c>
      <c r="D106" s="12"/>
      <c r="E106" s="12"/>
      <c r="F106" s="12"/>
      <c r="G106" s="12"/>
      <c r="H106" s="10" t="s">
        <v>20</v>
      </c>
      <c r="I106" s="12"/>
      <c r="J106" s="294">
        <v>1600</v>
      </c>
      <c r="K106" s="294">
        <v>1440</v>
      </c>
      <c r="L106" s="294">
        <v>1280</v>
      </c>
    </row>
    <row r="107" s="153" customFormat="1" ht="55" customHeight="1" spans="1:12">
      <c r="A107" s="23" t="s">
        <v>1073</v>
      </c>
      <c r="B107" s="10" t="s">
        <v>1074</v>
      </c>
      <c r="C107" s="12" t="s">
        <v>1075</v>
      </c>
      <c r="D107" s="12"/>
      <c r="E107" s="12"/>
      <c r="F107" s="12"/>
      <c r="G107" s="12"/>
      <c r="H107" s="10" t="s">
        <v>20</v>
      </c>
      <c r="I107" s="12"/>
      <c r="J107" s="294">
        <v>1600</v>
      </c>
      <c r="K107" s="294">
        <v>1440</v>
      </c>
      <c r="L107" s="294">
        <v>1280</v>
      </c>
    </row>
    <row r="108" s="153" customFormat="1" ht="113" customHeight="1" spans="1:12">
      <c r="A108" s="23" t="s">
        <v>1076</v>
      </c>
      <c r="B108" s="10" t="s">
        <v>1077</v>
      </c>
      <c r="C108" s="12" t="s">
        <v>1078</v>
      </c>
      <c r="D108" s="12" t="s">
        <v>1079</v>
      </c>
      <c r="E108" s="12" t="s">
        <v>1080</v>
      </c>
      <c r="F108" s="12" t="s">
        <v>1081</v>
      </c>
      <c r="G108" s="12" t="s">
        <v>1082</v>
      </c>
      <c r="H108" s="10" t="s">
        <v>20</v>
      </c>
      <c r="I108" s="12"/>
      <c r="J108" s="294">
        <v>200</v>
      </c>
      <c r="K108" s="294">
        <v>180</v>
      </c>
      <c r="L108" s="294">
        <v>160</v>
      </c>
    </row>
    <row r="109" s="153" customFormat="1" ht="42" customHeight="1" spans="1:12">
      <c r="A109" s="20" t="s">
        <v>500</v>
      </c>
      <c r="B109" s="10" t="s">
        <v>1083</v>
      </c>
      <c r="C109" s="12" t="s">
        <v>1084</v>
      </c>
      <c r="D109" s="12"/>
      <c r="E109" s="12"/>
      <c r="F109" s="12"/>
      <c r="G109" s="12"/>
      <c r="H109" s="10" t="s">
        <v>20</v>
      </c>
      <c r="I109" s="12"/>
      <c r="J109" s="294">
        <v>30</v>
      </c>
      <c r="K109" s="294">
        <v>27</v>
      </c>
      <c r="L109" s="294">
        <v>24</v>
      </c>
    </row>
    <row r="110" s="153" customFormat="1" ht="42" customHeight="1" spans="1:12">
      <c r="A110" s="20" t="s">
        <v>1085</v>
      </c>
      <c r="B110" s="371" t="s">
        <v>1086</v>
      </c>
      <c r="C110" s="12" t="s">
        <v>1087</v>
      </c>
      <c r="D110" s="12"/>
      <c r="E110" s="12"/>
      <c r="F110" s="12"/>
      <c r="G110" s="12"/>
      <c r="H110" s="10" t="s">
        <v>20</v>
      </c>
      <c r="I110" s="12"/>
      <c r="J110" s="294">
        <v>30</v>
      </c>
      <c r="K110" s="294">
        <v>27</v>
      </c>
      <c r="L110" s="294">
        <v>24</v>
      </c>
    </row>
    <row r="111" s="153" customFormat="1" ht="58" customHeight="1" spans="1:12">
      <c r="A111" s="23" t="s">
        <v>1088</v>
      </c>
      <c r="B111" s="371" t="s">
        <v>1089</v>
      </c>
      <c r="C111" s="12" t="s">
        <v>1090</v>
      </c>
      <c r="D111" s="12"/>
      <c r="E111" s="12"/>
      <c r="F111" s="12"/>
      <c r="G111" s="12"/>
      <c r="H111" s="10" t="s">
        <v>20</v>
      </c>
      <c r="I111" s="12"/>
      <c r="J111" s="294">
        <v>200</v>
      </c>
      <c r="K111" s="294">
        <v>180</v>
      </c>
      <c r="L111" s="294">
        <v>160</v>
      </c>
    </row>
    <row r="112" s="153" customFormat="1" ht="55" customHeight="1" spans="1:12">
      <c r="A112" s="23" t="s">
        <v>1091</v>
      </c>
      <c r="B112" s="10" t="s">
        <v>1092</v>
      </c>
      <c r="C112" s="12" t="s">
        <v>1093</v>
      </c>
      <c r="D112" s="12"/>
      <c r="E112" s="12"/>
      <c r="F112" s="12"/>
      <c r="G112" s="12"/>
      <c r="H112" s="10" t="s">
        <v>20</v>
      </c>
      <c r="I112" s="12"/>
      <c r="J112" s="294">
        <v>200</v>
      </c>
      <c r="K112" s="294">
        <v>180</v>
      </c>
      <c r="L112" s="294">
        <v>160</v>
      </c>
    </row>
    <row r="113" s="321" customFormat="1" ht="76" customHeight="1" spans="1:12">
      <c r="A113" s="23" t="s">
        <v>1094</v>
      </c>
      <c r="B113" s="371" t="s">
        <v>1095</v>
      </c>
      <c r="C113" s="12" t="s">
        <v>1096</v>
      </c>
      <c r="D113" s="12" t="s">
        <v>1097</v>
      </c>
      <c r="E113" s="12" t="s">
        <v>1098</v>
      </c>
      <c r="F113" s="12" t="s">
        <v>308</v>
      </c>
      <c r="G113" s="12"/>
      <c r="H113" s="10" t="s">
        <v>20</v>
      </c>
      <c r="I113" s="12"/>
      <c r="J113" s="294" t="s">
        <v>1099</v>
      </c>
      <c r="K113" s="294" t="s">
        <v>935</v>
      </c>
      <c r="L113" s="294" t="s">
        <v>1100</v>
      </c>
    </row>
    <row r="114" s="153" customFormat="1" ht="40" customHeight="1" spans="1:12">
      <c r="A114" s="23" t="s">
        <v>507</v>
      </c>
      <c r="B114" s="10" t="s">
        <v>1101</v>
      </c>
      <c r="C114" s="12" t="s">
        <v>1102</v>
      </c>
      <c r="D114" s="12"/>
      <c r="E114" s="12"/>
      <c r="F114" s="332"/>
      <c r="G114" s="12"/>
      <c r="H114" s="10" t="s">
        <v>20</v>
      </c>
      <c r="I114" s="12"/>
      <c r="J114" s="294" t="s">
        <v>1103</v>
      </c>
      <c r="K114" s="294" t="s">
        <v>940</v>
      </c>
      <c r="L114" s="294" t="s">
        <v>1104</v>
      </c>
    </row>
    <row r="115" s="153" customFormat="1" ht="72" customHeight="1" spans="1:12">
      <c r="A115" s="23" t="s">
        <v>1105</v>
      </c>
      <c r="B115" s="10" t="s">
        <v>1106</v>
      </c>
      <c r="C115" s="12" t="s">
        <v>1107</v>
      </c>
      <c r="D115" s="12" t="s">
        <v>1108</v>
      </c>
      <c r="E115" s="12" t="s">
        <v>1109</v>
      </c>
      <c r="F115" s="12" t="s">
        <v>308</v>
      </c>
      <c r="G115" s="12"/>
      <c r="H115" s="10" t="s">
        <v>20</v>
      </c>
      <c r="I115" s="12"/>
      <c r="J115" s="294">
        <v>800</v>
      </c>
      <c r="K115" s="294">
        <v>720</v>
      </c>
      <c r="L115" s="294">
        <v>640</v>
      </c>
    </row>
    <row r="116" s="153" customFormat="1" ht="41" customHeight="1" spans="1:12">
      <c r="A116" s="23" t="s">
        <v>514</v>
      </c>
      <c r="B116" s="10" t="s">
        <v>1110</v>
      </c>
      <c r="C116" s="12" t="s">
        <v>1111</v>
      </c>
      <c r="D116" s="12"/>
      <c r="E116" s="12"/>
      <c r="F116" s="332"/>
      <c r="G116" s="12"/>
      <c r="H116" s="10" t="s">
        <v>20</v>
      </c>
      <c r="I116" s="12"/>
      <c r="J116" s="294">
        <v>120</v>
      </c>
      <c r="K116" s="294">
        <v>108</v>
      </c>
      <c r="L116" s="294">
        <v>96</v>
      </c>
    </row>
    <row r="117" s="153" customFormat="1" ht="72" customHeight="1" spans="1:12">
      <c r="A117" s="23" t="s">
        <v>1112</v>
      </c>
      <c r="B117" s="10" t="s">
        <v>1113</v>
      </c>
      <c r="C117" s="12" t="s">
        <v>1114</v>
      </c>
      <c r="D117" s="12" t="s">
        <v>1115</v>
      </c>
      <c r="E117" s="12" t="s">
        <v>1116</v>
      </c>
      <c r="F117" s="12" t="s">
        <v>308</v>
      </c>
      <c r="G117" s="12"/>
      <c r="H117" s="10" t="s">
        <v>20</v>
      </c>
      <c r="I117" s="12" t="s">
        <v>1117</v>
      </c>
      <c r="J117" s="294">
        <v>100</v>
      </c>
      <c r="K117" s="294">
        <v>90</v>
      </c>
      <c r="L117" s="294">
        <v>80</v>
      </c>
    </row>
    <row r="118" s="153" customFormat="1" ht="41" customHeight="1" spans="1:12">
      <c r="A118" s="23" t="s">
        <v>521</v>
      </c>
      <c r="B118" s="10" t="s">
        <v>1118</v>
      </c>
      <c r="C118" s="12" t="s">
        <v>1119</v>
      </c>
      <c r="D118" s="12"/>
      <c r="E118" s="12"/>
      <c r="F118" s="332"/>
      <c r="G118" s="12"/>
      <c r="H118" s="10" t="s">
        <v>20</v>
      </c>
      <c r="I118" s="12"/>
      <c r="J118" s="294">
        <v>15</v>
      </c>
      <c r="K118" s="294">
        <v>13.5</v>
      </c>
      <c r="L118" s="294">
        <v>12</v>
      </c>
    </row>
    <row r="119" s="153" customFormat="1" ht="50" customHeight="1" spans="1:12">
      <c r="A119" s="23" t="s">
        <v>1120</v>
      </c>
      <c r="B119" s="371" t="s">
        <v>1121</v>
      </c>
      <c r="C119" s="12" t="s">
        <v>1122</v>
      </c>
      <c r="D119" s="12" t="s">
        <v>1123</v>
      </c>
      <c r="E119" s="12" t="s">
        <v>1124</v>
      </c>
      <c r="F119" s="12"/>
      <c r="G119" s="12"/>
      <c r="H119" s="10" t="s">
        <v>240</v>
      </c>
      <c r="I119" s="12"/>
      <c r="J119" s="294">
        <v>5</v>
      </c>
      <c r="K119" s="294">
        <v>4.5</v>
      </c>
      <c r="L119" s="294">
        <v>4</v>
      </c>
    </row>
    <row r="120" s="138" customFormat="1" ht="111" customHeight="1" spans="1:12">
      <c r="A120" s="23" t="s">
        <v>1125</v>
      </c>
      <c r="B120" s="371" t="s">
        <v>1126</v>
      </c>
      <c r="C120" s="12" t="s">
        <v>1127</v>
      </c>
      <c r="D120" s="12" t="s">
        <v>1128</v>
      </c>
      <c r="E120" s="12" t="s">
        <v>1129</v>
      </c>
      <c r="F120" s="12" t="s">
        <v>1130</v>
      </c>
      <c r="G120" s="12"/>
      <c r="H120" s="10" t="s">
        <v>240</v>
      </c>
      <c r="I120" s="12" t="s">
        <v>1131</v>
      </c>
      <c r="J120" s="294">
        <v>1500</v>
      </c>
      <c r="K120" s="294">
        <v>1050</v>
      </c>
      <c r="L120" s="294">
        <v>900</v>
      </c>
    </row>
    <row r="121" s="138" customFormat="1" ht="40" customHeight="1" spans="1:12">
      <c r="A121" s="20" t="s">
        <v>535</v>
      </c>
      <c r="B121" s="10" t="s">
        <v>1132</v>
      </c>
      <c r="C121" s="12" t="s">
        <v>1133</v>
      </c>
      <c r="D121" s="12"/>
      <c r="E121" s="12"/>
      <c r="F121" s="12"/>
      <c r="G121" s="12"/>
      <c r="H121" s="10" t="s">
        <v>20</v>
      </c>
      <c r="I121" s="12"/>
      <c r="J121" s="294">
        <v>225</v>
      </c>
      <c r="K121" s="294">
        <v>157.5</v>
      </c>
      <c r="L121" s="294">
        <v>135</v>
      </c>
    </row>
    <row r="122" s="138" customFormat="1" ht="39" customHeight="1" spans="1:12">
      <c r="A122" s="20" t="s">
        <v>1134</v>
      </c>
      <c r="B122" s="10" t="s">
        <v>1135</v>
      </c>
      <c r="C122" s="12" t="s">
        <v>1136</v>
      </c>
      <c r="D122" s="12"/>
      <c r="E122" s="12"/>
      <c r="F122" s="12"/>
      <c r="G122" s="12"/>
      <c r="H122" s="10" t="s">
        <v>240</v>
      </c>
      <c r="I122" s="12"/>
      <c r="J122" s="294">
        <v>225</v>
      </c>
      <c r="K122" s="294">
        <v>157.5</v>
      </c>
      <c r="L122" s="294">
        <v>135</v>
      </c>
    </row>
    <row r="123" s="138" customFormat="1" ht="50" customHeight="1" spans="1:12">
      <c r="A123" s="23" t="s">
        <v>1137</v>
      </c>
      <c r="B123" s="371" t="s">
        <v>1138</v>
      </c>
      <c r="C123" s="12" t="s">
        <v>1139</v>
      </c>
      <c r="D123" s="12" t="s">
        <v>1140</v>
      </c>
      <c r="E123" s="12" t="s">
        <v>1141</v>
      </c>
      <c r="F123" s="12" t="s">
        <v>308</v>
      </c>
      <c r="G123" s="12"/>
      <c r="H123" s="10" t="s">
        <v>20</v>
      </c>
      <c r="I123" s="12" t="s">
        <v>1142</v>
      </c>
      <c r="J123" s="294" t="s">
        <v>767</v>
      </c>
      <c r="K123" s="294" t="s">
        <v>1143</v>
      </c>
      <c r="L123" s="294" t="s">
        <v>942</v>
      </c>
    </row>
    <row r="124" s="138" customFormat="1" ht="37" customHeight="1" spans="1:12">
      <c r="A124" s="23" t="s">
        <v>541</v>
      </c>
      <c r="B124" s="10" t="s">
        <v>1144</v>
      </c>
      <c r="C124" s="12" t="s">
        <v>1145</v>
      </c>
      <c r="D124" s="12"/>
      <c r="E124" s="12"/>
      <c r="F124" s="333"/>
      <c r="G124" s="12"/>
      <c r="H124" s="10" t="s">
        <v>20</v>
      </c>
      <c r="I124" s="12"/>
      <c r="J124" s="294" t="s">
        <v>1146</v>
      </c>
      <c r="K124" s="294" t="s">
        <v>1147</v>
      </c>
      <c r="L124" s="294" t="s">
        <v>1148</v>
      </c>
    </row>
    <row r="125" s="138" customFormat="1" ht="77" customHeight="1" spans="1:12">
      <c r="A125" s="23" t="s">
        <v>1149</v>
      </c>
      <c r="B125" s="371" t="s">
        <v>1150</v>
      </c>
      <c r="C125" s="12" t="s">
        <v>1151</v>
      </c>
      <c r="D125" s="12" t="s">
        <v>1152</v>
      </c>
      <c r="E125" s="12" t="s">
        <v>1153</v>
      </c>
      <c r="F125" s="12" t="s">
        <v>308</v>
      </c>
      <c r="G125" s="12" t="s">
        <v>1154</v>
      </c>
      <c r="H125" s="10" t="s">
        <v>20</v>
      </c>
      <c r="I125" s="12" t="s">
        <v>1155</v>
      </c>
      <c r="J125" s="294">
        <v>1800</v>
      </c>
      <c r="K125" s="294">
        <v>1260</v>
      </c>
      <c r="L125" s="294">
        <v>1080</v>
      </c>
    </row>
    <row r="126" s="138" customFormat="1" ht="36" customHeight="1" spans="1:12">
      <c r="A126" s="23" t="s">
        <v>548</v>
      </c>
      <c r="B126" s="10" t="s">
        <v>1156</v>
      </c>
      <c r="C126" s="12" t="s">
        <v>1157</v>
      </c>
      <c r="D126" s="12"/>
      <c r="E126" s="12"/>
      <c r="F126" s="12"/>
      <c r="G126" s="12"/>
      <c r="H126" s="10" t="s">
        <v>20</v>
      </c>
      <c r="I126" s="12"/>
      <c r="J126" s="294">
        <v>270</v>
      </c>
      <c r="K126" s="294">
        <v>189</v>
      </c>
      <c r="L126" s="294">
        <v>162</v>
      </c>
    </row>
    <row r="127" s="138" customFormat="1" ht="49" customHeight="1" spans="1:12">
      <c r="A127" s="23" t="s">
        <v>1158</v>
      </c>
      <c r="B127" s="10" t="s">
        <v>1159</v>
      </c>
      <c r="C127" s="12" t="s">
        <v>1160</v>
      </c>
      <c r="D127" s="12"/>
      <c r="E127" s="12"/>
      <c r="F127" s="12"/>
      <c r="G127" s="12"/>
      <c r="H127" s="10" t="s">
        <v>20</v>
      </c>
      <c r="I127" s="12"/>
      <c r="J127" s="294">
        <v>1800</v>
      </c>
      <c r="K127" s="294">
        <v>1260</v>
      </c>
      <c r="L127" s="294">
        <v>1080</v>
      </c>
    </row>
    <row r="128" s="138" customFormat="1" ht="61" customHeight="1" spans="1:12">
      <c r="A128" s="23" t="s">
        <v>1161</v>
      </c>
      <c r="B128" s="371" t="s">
        <v>1162</v>
      </c>
      <c r="C128" s="12" t="s">
        <v>1163</v>
      </c>
      <c r="D128" s="12" t="s">
        <v>1164</v>
      </c>
      <c r="E128" s="12" t="s">
        <v>1165</v>
      </c>
      <c r="F128" s="12" t="s">
        <v>308</v>
      </c>
      <c r="G128" s="12" t="s">
        <v>1166</v>
      </c>
      <c r="H128" s="10" t="s">
        <v>20</v>
      </c>
      <c r="I128" s="12" t="s">
        <v>1155</v>
      </c>
      <c r="J128" s="294">
        <v>900</v>
      </c>
      <c r="K128" s="294">
        <v>630</v>
      </c>
      <c r="L128" s="294">
        <v>540</v>
      </c>
    </row>
    <row r="129" s="138" customFormat="1" ht="38" customHeight="1" spans="1:12">
      <c r="A129" s="23" t="s">
        <v>555</v>
      </c>
      <c r="B129" s="10" t="s">
        <v>1167</v>
      </c>
      <c r="C129" s="12" t="s">
        <v>1168</v>
      </c>
      <c r="D129" s="12"/>
      <c r="E129" s="12"/>
      <c r="F129" s="12"/>
      <c r="G129" s="12"/>
      <c r="H129" s="10" t="s">
        <v>20</v>
      </c>
      <c r="I129" s="12"/>
      <c r="J129" s="294">
        <v>135</v>
      </c>
      <c r="K129" s="294">
        <v>94.5</v>
      </c>
      <c r="L129" s="294">
        <v>81</v>
      </c>
    </row>
    <row r="130" s="138" customFormat="1" ht="55" customHeight="1" spans="1:12">
      <c r="A130" s="23" t="s">
        <v>1169</v>
      </c>
      <c r="B130" s="10" t="s">
        <v>1170</v>
      </c>
      <c r="C130" s="12" t="s">
        <v>1171</v>
      </c>
      <c r="D130" s="12"/>
      <c r="E130" s="12"/>
      <c r="F130" s="12"/>
      <c r="G130" s="12"/>
      <c r="H130" s="10" t="s">
        <v>20</v>
      </c>
      <c r="I130" s="12"/>
      <c r="J130" s="294">
        <v>900</v>
      </c>
      <c r="K130" s="294">
        <v>630</v>
      </c>
      <c r="L130" s="294">
        <v>540</v>
      </c>
    </row>
    <row r="131" s="138" customFormat="1" ht="64" customHeight="1" spans="1:12">
      <c r="A131" s="23" t="s">
        <v>1172</v>
      </c>
      <c r="B131" s="371" t="s">
        <v>1173</v>
      </c>
      <c r="C131" s="12" t="s">
        <v>1174</v>
      </c>
      <c r="D131" s="12" t="s">
        <v>1175</v>
      </c>
      <c r="E131" s="12" t="s">
        <v>1176</v>
      </c>
      <c r="F131" s="12"/>
      <c r="G131" s="12" t="s">
        <v>1177</v>
      </c>
      <c r="H131" s="10" t="s">
        <v>240</v>
      </c>
      <c r="I131" s="12" t="s">
        <v>1155</v>
      </c>
      <c r="J131" s="294">
        <v>100</v>
      </c>
      <c r="K131" s="294">
        <v>90</v>
      </c>
      <c r="L131" s="294">
        <v>80</v>
      </c>
    </row>
    <row r="132" s="138" customFormat="1" ht="28.5" spans="1:12">
      <c r="A132" s="23" t="s">
        <v>563</v>
      </c>
      <c r="B132" s="10" t="s">
        <v>1178</v>
      </c>
      <c r="C132" s="12" t="s">
        <v>1179</v>
      </c>
      <c r="D132" s="12"/>
      <c r="E132" s="12"/>
      <c r="F132" s="12"/>
      <c r="G132" s="12"/>
      <c r="H132" s="10" t="s">
        <v>240</v>
      </c>
      <c r="I132" s="12"/>
      <c r="J132" s="294">
        <v>100</v>
      </c>
      <c r="K132" s="294">
        <v>90</v>
      </c>
      <c r="L132" s="294">
        <v>80</v>
      </c>
    </row>
    <row r="133" s="138" customFormat="1" ht="53" customHeight="1" spans="1:12">
      <c r="A133" s="23" t="s">
        <v>1180</v>
      </c>
      <c r="B133" s="10" t="s">
        <v>1181</v>
      </c>
      <c r="C133" s="12" t="s">
        <v>1182</v>
      </c>
      <c r="D133" s="12" t="s">
        <v>1183</v>
      </c>
      <c r="E133" s="12" t="s">
        <v>1184</v>
      </c>
      <c r="F133" s="12" t="s">
        <v>308</v>
      </c>
      <c r="G133" s="12" t="s">
        <v>1185</v>
      </c>
      <c r="H133" s="10" t="s">
        <v>20</v>
      </c>
      <c r="I133" s="12" t="s">
        <v>1155</v>
      </c>
      <c r="J133" s="294">
        <v>900</v>
      </c>
      <c r="K133" s="294">
        <v>630</v>
      </c>
      <c r="L133" s="294">
        <v>540</v>
      </c>
    </row>
    <row r="134" s="138" customFormat="1" ht="38" customHeight="1" spans="1:12">
      <c r="A134" s="23" t="s">
        <v>569</v>
      </c>
      <c r="B134" s="10" t="s">
        <v>1186</v>
      </c>
      <c r="C134" s="12" t="s">
        <v>1187</v>
      </c>
      <c r="D134" s="12"/>
      <c r="E134" s="12"/>
      <c r="F134" s="12"/>
      <c r="G134" s="12"/>
      <c r="H134" s="10" t="s">
        <v>20</v>
      </c>
      <c r="I134" s="12"/>
      <c r="J134" s="294">
        <v>135</v>
      </c>
      <c r="K134" s="294">
        <v>94.5</v>
      </c>
      <c r="L134" s="294">
        <v>81</v>
      </c>
    </row>
    <row r="135" s="138" customFormat="1" ht="49" customHeight="1" spans="1:12">
      <c r="A135" s="23" t="s">
        <v>1188</v>
      </c>
      <c r="B135" s="10" t="s">
        <v>1189</v>
      </c>
      <c r="C135" s="12" t="s">
        <v>1190</v>
      </c>
      <c r="D135" s="12"/>
      <c r="E135" s="12"/>
      <c r="F135" s="12"/>
      <c r="G135" s="12"/>
      <c r="H135" s="10" t="s">
        <v>20</v>
      </c>
      <c r="I135" s="12"/>
      <c r="J135" s="294">
        <v>900</v>
      </c>
      <c r="K135" s="294">
        <v>630</v>
      </c>
      <c r="L135" s="294">
        <v>540</v>
      </c>
    </row>
    <row r="136" s="138" customFormat="1" ht="74" customHeight="1" spans="1:12">
      <c r="A136" s="23" t="s">
        <v>1191</v>
      </c>
      <c r="B136" s="10" t="s">
        <v>1192</v>
      </c>
      <c r="C136" s="12" t="s">
        <v>1193</v>
      </c>
      <c r="D136" s="12" t="s">
        <v>1194</v>
      </c>
      <c r="E136" s="12" t="s">
        <v>1195</v>
      </c>
      <c r="F136" s="12" t="s">
        <v>1196</v>
      </c>
      <c r="G136" s="12"/>
      <c r="H136" s="10" t="s">
        <v>20</v>
      </c>
      <c r="I136" s="12"/>
      <c r="J136" s="294">
        <v>13000</v>
      </c>
      <c r="K136" s="294"/>
      <c r="L136" s="294"/>
    </row>
    <row r="137" s="138" customFormat="1" ht="42" customHeight="1" spans="1:12">
      <c r="A137" s="20" t="s">
        <v>576</v>
      </c>
      <c r="B137" s="10" t="s">
        <v>1197</v>
      </c>
      <c r="C137" s="12" t="s">
        <v>1198</v>
      </c>
      <c r="D137" s="12"/>
      <c r="E137" s="12"/>
      <c r="F137" s="12"/>
      <c r="G137" s="12"/>
      <c r="H137" s="10" t="s">
        <v>20</v>
      </c>
      <c r="I137" s="12"/>
      <c r="J137" s="294">
        <v>1950</v>
      </c>
      <c r="K137" s="294"/>
      <c r="L137" s="294"/>
    </row>
    <row r="138" s="138" customFormat="1" ht="48" customHeight="1" spans="1:12">
      <c r="A138" s="20" t="s">
        <v>1199</v>
      </c>
      <c r="B138" s="10" t="s">
        <v>1200</v>
      </c>
      <c r="C138" s="12" t="s">
        <v>1201</v>
      </c>
      <c r="D138" s="12"/>
      <c r="E138" s="12"/>
      <c r="F138" s="12"/>
      <c r="G138" s="12"/>
      <c r="H138" s="10" t="s">
        <v>20</v>
      </c>
      <c r="I138" s="12"/>
      <c r="J138" s="294">
        <v>1300</v>
      </c>
      <c r="K138" s="294"/>
      <c r="L138" s="294"/>
    </row>
    <row r="139" s="138" customFormat="1" ht="59" customHeight="1" spans="1:12">
      <c r="A139" s="23" t="s">
        <v>1202</v>
      </c>
      <c r="B139" s="10" t="s">
        <v>1203</v>
      </c>
      <c r="C139" s="12" t="s">
        <v>1204</v>
      </c>
      <c r="D139" s="12" t="s">
        <v>1205</v>
      </c>
      <c r="E139" s="12" t="s">
        <v>1206</v>
      </c>
      <c r="F139" s="12" t="s">
        <v>308</v>
      </c>
      <c r="G139" s="12"/>
      <c r="H139" s="10" t="s">
        <v>20</v>
      </c>
      <c r="I139" s="12" t="s">
        <v>1207</v>
      </c>
      <c r="J139" s="294">
        <v>6500</v>
      </c>
      <c r="K139" s="294"/>
      <c r="L139" s="294"/>
    </row>
    <row r="140" s="138" customFormat="1" ht="45" customHeight="1" spans="1:12">
      <c r="A140" s="23" t="s">
        <v>583</v>
      </c>
      <c r="B140" s="10" t="s">
        <v>1208</v>
      </c>
      <c r="C140" s="12" t="s">
        <v>1209</v>
      </c>
      <c r="D140" s="12"/>
      <c r="E140" s="12"/>
      <c r="F140" s="334"/>
      <c r="G140" s="12"/>
      <c r="H140" s="10" t="s">
        <v>20</v>
      </c>
      <c r="I140" s="12"/>
      <c r="J140" s="294">
        <v>975</v>
      </c>
      <c r="K140" s="294"/>
      <c r="L140" s="294"/>
    </row>
    <row r="141" s="138" customFormat="1" ht="60" customHeight="1" spans="1:12">
      <c r="A141" s="23" t="s">
        <v>1210</v>
      </c>
      <c r="B141" s="371" t="s">
        <v>1211</v>
      </c>
      <c r="C141" s="12" t="s">
        <v>1212</v>
      </c>
      <c r="D141" s="12" t="s">
        <v>1213</v>
      </c>
      <c r="E141" s="12" t="s">
        <v>1214</v>
      </c>
      <c r="F141" s="12"/>
      <c r="G141" s="12"/>
      <c r="H141" s="10" t="s">
        <v>20</v>
      </c>
      <c r="I141" s="12"/>
      <c r="J141" s="294">
        <v>550</v>
      </c>
      <c r="K141" s="294">
        <v>495</v>
      </c>
      <c r="L141" s="294">
        <v>440</v>
      </c>
    </row>
    <row r="142" s="138" customFormat="1" ht="89" customHeight="1" spans="1:12">
      <c r="A142" s="23" t="s">
        <v>1215</v>
      </c>
      <c r="B142" s="371" t="s">
        <v>1216</v>
      </c>
      <c r="C142" s="12" t="s">
        <v>1217</v>
      </c>
      <c r="D142" s="12" t="s">
        <v>1218</v>
      </c>
      <c r="E142" s="12" t="s">
        <v>1219</v>
      </c>
      <c r="F142" s="12" t="s">
        <v>1220</v>
      </c>
      <c r="G142" s="12"/>
      <c r="H142" s="10" t="s">
        <v>20</v>
      </c>
      <c r="I142" s="12"/>
      <c r="J142" s="294">
        <v>7500</v>
      </c>
      <c r="K142" s="294">
        <v>5250</v>
      </c>
      <c r="L142" s="294">
        <v>4500</v>
      </c>
    </row>
    <row r="143" s="138" customFormat="1" ht="38" customHeight="1" spans="1:12">
      <c r="A143" s="20" t="s">
        <v>599</v>
      </c>
      <c r="B143" s="371" t="s">
        <v>1221</v>
      </c>
      <c r="C143" s="12" t="s">
        <v>1222</v>
      </c>
      <c r="D143" s="12"/>
      <c r="E143" s="12"/>
      <c r="F143" s="12"/>
      <c r="G143" s="12"/>
      <c r="H143" s="10" t="s">
        <v>20</v>
      </c>
      <c r="I143" s="12"/>
      <c r="J143" s="294">
        <v>1125</v>
      </c>
      <c r="K143" s="294">
        <v>787.5</v>
      </c>
      <c r="L143" s="294">
        <v>675</v>
      </c>
    </row>
    <row r="144" s="138" customFormat="1" ht="38" customHeight="1" spans="1:12">
      <c r="A144" s="20" t="s">
        <v>602</v>
      </c>
      <c r="B144" s="371" t="s">
        <v>1223</v>
      </c>
      <c r="C144" s="12" t="s">
        <v>1224</v>
      </c>
      <c r="D144" s="12"/>
      <c r="E144" s="12"/>
      <c r="F144" s="12"/>
      <c r="G144" s="12"/>
      <c r="H144" s="10" t="s">
        <v>20</v>
      </c>
      <c r="I144" s="12"/>
      <c r="J144" s="294">
        <v>1125</v>
      </c>
      <c r="K144" s="294">
        <v>787.5</v>
      </c>
      <c r="L144" s="294">
        <v>675</v>
      </c>
    </row>
    <row r="145" s="138" customFormat="1" ht="38" customHeight="1" spans="1:12">
      <c r="A145" s="20" t="s">
        <v>1225</v>
      </c>
      <c r="B145" s="371" t="s">
        <v>1226</v>
      </c>
      <c r="C145" s="12" t="s">
        <v>1227</v>
      </c>
      <c r="D145" s="12"/>
      <c r="E145" s="12"/>
      <c r="F145" s="12"/>
      <c r="G145" s="12"/>
      <c r="H145" s="10" t="s">
        <v>20</v>
      </c>
      <c r="I145" s="12"/>
      <c r="J145" s="294">
        <v>1125</v>
      </c>
      <c r="K145" s="294">
        <v>787.5</v>
      </c>
      <c r="L145" s="294">
        <v>675</v>
      </c>
    </row>
    <row r="146" s="138" customFormat="1" ht="38" customHeight="1" spans="1:12">
      <c r="A146" s="20" t="s">
        <v>1228</v>
      </c>
      <c r="B146" s="371" t="s">
        <v>1229</v>
      </c>
      <c r="C146" s="12" t="s">
        <v>1230</v>
      </c>
      <c r="D146" s="12"/>
      <c r="E146" s="12"/>
      <c r="F146" s="12"/>
      <c r="G146" s="12"/>
      <c r="H146" s="10" t="s">
        <v>20</v>
      </c>
      <c r="I146" s="12"/>
      <c r="J146" s="294">
        <v>1500</v>
      </c>
      <c r="K146" s="294">
        <v>1050</v>
      </c>
      <c r="L146" s="294">
        <v>900</v>
      </c>
    </row>
    <row r="147" s="138" customFormat="1" ht="38" customHeight="1" spans="1:12">
      <c r="A147" s="20" t="s">
        <v>1231</v>
      </c>
      <c r="B147" s="371" t="s">
        <v>1232</v>
      </c>
      <c r="C147" s="12" t="s">
        <v>1233</v>
      </c>
      <c r="D147" s="12"/>
      <c r="E147" s="12"/>
      <c r="F147" s="12"/>
      <c r="G147" s="12"/>
      <c r="H147" s="10" t="s">
        <v>20</v>
      </c>
      <c r="I147" s="12"/>
      <c r="J147" s="294">
        <v>3750</v>
      </c>
      <c r="K147" s="294">
        <v>2625</v>
      </c>
      <c r="L147" s="294">
        <v>2250</v>
      </c>
    </row>
    <row r="148" s="138" customFormat="1" ht="63" customHeight="1" spans="1:12">
      <c r="A148" s="23" t="s">
        <v>1234</v>
      </c>
      <c r="B148" s="371" t="s">
        <v>1235</v>
      </c>
      <c r="C148" s="12" t="s">
        <v>1236</v>
      </c>
      <c r="D148" s="12" t="s">
        <v>1237</v>
      </c>
      <c r="E148" s="12" t="s">
        <v>1219</v>
      </c>
      <c r="F148" s="12" t="s">
        <v>308</v>
      </c>
      <c r="G148" s="12"/>
      <c r="H148" s="10" t="s">
        <v>20</v>
      </c>
      <c r="I148" s="12"/>
      <c r="J148" s="294">
        <v>3000</v>
      </c>
      <c r="K148" s="294">
        <v>2100</v>
      </c>
      <c r="L148" s="294">
        <v>1800</v>
      </c>
    </row>
    <row r="149" s="138" customFormat="1" ht="28.5" spans="1:12">
      <c r="A149" s="23" t="s">
        <v>609</v>
      </c>
      <c r="B149" s="10" t="s">
        <v>1238</v>
      </c>
      <c r="C149" s="12" t="s">
        <v>1239</v>
      </c>
      <c r="D149" s="12"/>
      <c r="E149" s="12"/>
      <c r="F149" s="333"/>
      <c r="G149" s="12"/>
      <c r="H149" s="10" t="s">
        <v>20</v>
      </c>
      <c r="I149" s="12"/>
      <c r="J149" s="294">
        <v>450</v>
      </c>
      <c r="K149" s="294">
        <v>315</v>
      </c>
      <c r="L149" s="294">
        <v>270</v>
      </c>
    </row>
    <row r="150" s="138" customFormat="1" ht="63" customHeight="1" spans="1:12">
      <c r="A150" s="23" t="s">
        <v>1240</v>
      </c>
      <c r="B150" s="371" t="s">
        <v>1241</v>
      </c>
      <c r="C150" s="12" t="s">
        <v>1242</v>
      </c>
      <c r="D150" s="12" t="s">
        <v>1243</v>
      </c>
      <c r="E150" s="12" t="s">
        <v>554</v>
      </c>
      <c r="F150" s="12" t="s">
        <v>308</v>
      </c>
      <c r="G150" s="12"/>
      <c r="H150" s="10" t="s">
        <v>20</v>
      </c>
      <c r="I150" s="12" t="s">
        <v>1244</v>
      </c>
      <c r="J150" s="294">
        <v>3500</v>
      </c>
      <c r="K150" s="294">
        <v>2450</v>
      </c>
      <c r="L150" s="294">
        <v>2100</v>
      </c>
    </row>
    <row r="151" s="138" customFormat="1" ht="39" customHeight="1" spans="1:12">
      <c r="A151" s="23" t="s">
        <v>615</v>
      </c>
      <c r="B151" s="10" t="s">
        <v>1245</v>
      </c>
      <c r="C151" s="12" t="s">
        <v>1246</v>
      </c>
      <c r="D151" s="12"/>
      <c r="E151" s="12"/>
      <c r="F151" s="333"/>
      <c r="G151" s="12"/>
      <c r="H151" s="10" t="s">
        <v>20</v>
      </c>
      <c r="I151" s="12"/>
      <c r="J151" s="294">
        <v>525</v>
      </c>
      <c r="K151" s="294">
        <v>367.5</v>
      </c>
      <c r="L151" s="294">
        <v>315</v>
      </c>
    </row>
    <row r="152" s="138" customFormat="1" ht="71" customHeight="1" spans="1:12">
      <c r="A152" s="23" t="s">
        <v>1247</v>
      </c>
      <c r="B152" s="10" t="s">
        <v>1248</v>
      </c>
      <c r="C152" s="12" t="s">
        <v>1249</v>
      </c>
      <c r="D152" s="12" t="s">
        <v>1250</v>
      </c>
      <c r="E152" s="12" t="s">
        <v>1251</v>
      </c>
      <c r="F152" s="12" t="s">
        <v>1252</v>
      </c>
      <c r="G152" s="12"/>
      <c r="H152" s="10" t="s">
        <v>20</v>
      </c>
      <c r="I152" s="12"/>
      <c r="J152" s="294">
        <v>5000</v>
      </c>
      <c r="K152" s="294">
        <v>3500</v>
      </c>
      <c r="L152" s="294">
        <v>3000</v>
      </c>
    </row>
    <row r="153" s="138" customFormat="1" ht="41" customHeight="1" spans="1:12">
      <c r="A153" s="20" t="s">
        <v>1253</v>
      </c>
      <c r="B153" s="10" t="s">
        <v>1254</v>
      </c>
      <c r="C153" s="12" t="s">
        <v>1255</v>
      </c>
      <c r="D153" s="12"/>
      <c r="E153" s="12"/>
      <c r="F153" s="12"/>
      <c r="G153" s="12"/>
      <c r="H153" s="10" t="s">
        <v>20</v>
      </c>
      <c r="I153" s="12"/>
      <c r="J153" s="294">
        <v>750</v>
      </c>
      <c r="K153" s="294">
        <v>525</v>
      </c>
      <c r="L153" s="294">
        <v>450</v>
      </c>
    </row>
    <row r="154" s="138" customFormat="1" ht="43" customHeight="1" spans="1:12">
      <c r="A154" s="20" t="s">
        <v>1256</v>
      </c>
      <c r="B154" s="10" t="s">
        <v>1257</v>
      </c>
      <c r="C154" s="12" t="s">
        <v>1258</v>
      </c>
      <c r="D154" s="12"/>
      <c r="E154" s="12"/>
      <c r="F154" s="12"/>
      <c r="G154" s="12"/>
      <c r="H154" s="10" t="s">
        <v>20</v>
      </c>
      <c r="I154" s="12"/>
      <c r="J154" s="294">
        <v>750</v>
      </c>
      <c r="K154" s="294">
        <v>525</v>
      </c>
      <c r="L154" s="294">
        <v>450</v>
      </c>
    </row>
    <row r="155" s="138" customFormat="1" ht="41" customHeight="1" spans="1:12">
      <c r="A155" s="20" t="s">
        <v>1259</v>
      </c>
      <c r="B155" s="10" t="s">
        <v>1260</v>
      </c>
      <c r="C155" s="12" t="s">
        <v>1261</v>
      </c>
      <c r="D155" s="12"/>
      <c r="E155" s="12"/>
      <c r="F155" s="12"/>
      <c r="G155" s="12"/>
      <c r="H155" s="10" t="s">
        <v>20</v>
      </c>
      <c r="I155" s="12"/>
      <c r="J155" s="294">
        <v>750</v>
      </c>
      <c r="K155" s="294">
        <v>525</v>
      </c>
      <c r="L155" s="294">
        <v>450</v>
      </c>
    </row>
    <row r="156" s="138" customFormat="1" ht="65" customHeight="1" spans="1:12">
      <c r="A156" s="23" t="s">
        <v>1262</v>
      </c>
      <c r="B156" s="10" t="s">
        <v>1263</v>
      </c>
      <c r="C156" s="12" t="s">
        <v>1264</v>
      </c>
      <c r="D156" s="12" t="s">
        <v>1265</v>
      </c>
      <c r="E156" s="12" t="s">
        <v>1266</v>
      </c>
      <c r="F156" s="12" t="s">
        <v>308</v>
      </c>
      <c r="G156" s="12"/>
      <c r="H156" s="10" t="s">
        <v>20</v>
      </c>
      <c r="I156" s="12"/>
      <c r="J156" s="294">
        <v>3000</v>
      </c>
      <c r="K156" s="294">
        <v>2100</v>
      </c>
      <c r="L156" s="294">
        <v>1800</v>
      </c>
    </row>
    <row r="157" s="138" customFormat="1" ht="30" customHeight="1" spans="1:12">
      <c r="A157" s="23" t="s">
        <v>1267</v>
      </c>
      <c r="B157" s="10" t="s">
        <v>1268</v>
      </c>
      <c r="C157" s="12" t="s">
        <v>1269</v>
      </c>
      <c r="D157" s="12"/>
      <c r="E157" s="12"/>
      <c r="F157" s="333"/>
      <c r="G157" s="12"/>
      <c r="H157" s="10" t="s">
        <v>20</v>
      </c>
      <c r="I157" s="12"/>
      <c r="J157" s="294">
        <v>450</v>
      </c>
      <c r="K157" s="294">
        <v>315</v>
      </c>
      <c r="L157" s="294">
        <v>270</v>
      </c>
    </row>
    <row r="158" s="138" customFormat="1" ht="66" customHeight="1" spans="1:12">
      <c r="A158" s="23" t="s">
        <v>1270</v>
      </c>
      <c r="B158" s="10" t="s">
        <v>1271</v>
      </c>
      <c r="C158" s="12" t="s">
        <v>1272</v>
      </c>
      <c r="D158" s="12" t="s">
        <v>1273</v>
      </c>
      <c r="E158" s="12" t="s">
        <v>1274</v>
      </c>
      <c r="F158" s="12" t="s">
        <v>308</v>
      </c>
      <c r="G158" s="12"/>
      <c r="H158" s="10" t="s">
        <v>20</v>
      </c>
      <c r="I158" s="12"/>
      <c r="J158" s="294">
        <v>3500</v>
      </c>
      <c r="K158" s="294">
        <v>2450</v>
      </c>
      <c r="L158" s="294">
        <v>2100</v>
      </c>
    </row>
    <row r="159" s="138" customFormat="1" spans="1:12">
      <c r="A159" s="23" t="s">
        <v>1275</v>
      </c>
      <c r="B159" s="10" t="s">
        <v>1276</v>
      </c>
      <c r="C159" s="12" t="s">
        <v>1277</v>
      </c>
      <c r="D159" s="12"/>
      <c r="E159" s="12"/>
      <c r="F159" s="333"/>
      <c r="G159" s="12"/>
      <c r="H159" s="10" t="s">
        <v>20</v>
      </c>
      <c r="I159" s="12"/>
      <c r="J159" s="294">
        <v>525</v>
      </c>
      <c r="K159" s="294">
        <v>367.5</v>
      </c>
      <c r="L159" s="294">
        <v>315</v>
      </c>
    </row>
    <row r="160" s="138" customFormat="1" ht="76" customHeight="1" spans="1:12">
      <c r="A160" s="23" t="s">
        <v>1278</v>
      </c>
      <c r="B160" s="10" t="s">
        <v>1279</v>
      </c>
      <c r="C160" s="12" t="s">
        <v>1280</v>
      </c>
      <c r="D160" s="12" t="s">
        <v>1281</v>
      </c>
      <c r="E160" s="12" t="s">
        <v>1282</v>
      </c>
      <c r="F160" s="12" t="s">
        <v>308</v>
      </c>
      <c r="G160" s="12"/>
      <c r="H160" s="10" t="s">
        <v>20</v>
      </c>
      <c r="I160" s="12"/>
      <c r="J160" s="294">
        <v>1980</v>
      </c>
      <c r="K160" s="294">
        <v>1386</v>
      </c>
      <c r="L160" s="294">
        <v>1188</v>
      </c>
    </row>
    <row r="161" s="138" customFormat="1" spans="1:12">
      <c r="A161" s="23" t="s">
        <v>1283</v>
      </c>
      <c r="B161" s="10" t="s">
        <v>1284</v>
      </c>
      <c r="C161" s="12" t="s">
        <v>1285</v>
      </c>
      <c r="D161" s="12"/>
      <c r="E161" s="12"/>
      <c r="F161" s="333"/>
      <c r="G161" s="12"/>
      <c r="H161" s="10" t="s">
        <v>20</v>
      </c>
      <c r="I161" s="12"/>
      <c r="J161" s="294">
        <v>297</v>
      </c>
      <c r="K161" s="294">
        <v>207.9</v>
      </c>
      <c r="L161" s="294">
        <v>178.2</v>
      </c>
    </row>
    <row r="162" s="138" customFormat="1" ht="62" customHeight="1" spans="1:12">
      <c r="A162" s="23" t="s">
        <v>1286</v>
      </c>
      <c r="B162" s="10" t="s">
        <v>1287</v>
      </c>
      <c r="C162" s="12" t="s">
        <v>1288</v>
      </c>
      <c r="D162" s="12" t="s">
        <v>1289</v>
      </c>
      <c r="E162" s="12" t="s">
        <v>383</v>
      </c>
      <c r="F162" s="12" t="s">
        <v>1290</v>
      </c>
      <c r="G162" s="12"/>
      <c r="H162" s="10" t="s">
        <v>20</v>
      </c>
      <c r="I162" s="12"/>
      <c r="J162" s="294">
        <v>1800</v>
      </c>
      <c r="K162" s="294">
        <v>1260</v>
      </c>
      <c r="L162" s="294">
        <v>1080</v>
      </c>
    </row>
    <row r="163" s="138" customFormat="1" spans="1:12">
      <c r="A163" s="20" t="s">
        <v>1291</v>
      </c>
      <c r="B163" s="10" t="s">
        <v>1292</v>
      </c>
      <c r="C163" s="12" t="s">
        <v>1293</v>
      </c>
      <c r="D163" s="12"/>
      <c r="E163" s="12"/>
      <c r="F163" s="12"/>
      <c r="G163" s="12"/>
      <c r="H163" s="10" t="s">
        <v>20</v>
      </c>
      <c r="I163" s="12"/>
      <c r="J163" s="294">
        <v>270</v>
      </c>
      <c r="K163" s="294">
        <v>189</v>
      </c>
      <c r="L163" s="294">
        <v>162</v>
      </c>
    </row>
    <row r="164" s="138" customFormat="1" ht="39" customHeight="1" spans="1:12">
      <c r="A164" s="20" t="s">
        <v>1294</v>
      </c>
      <c r="B164" s="10" t="s">
        <v>1295</v>
      </c>
      <c r="C164" s="12" t="s">
        <v>1296</v>
      </c>
      <c r="D164" s="12"/>
      <c r="E164" s="12"/>
      <c r="F164" s="12"/>
      <c r="G164" s="12"/>
      <c r="H164" s="10" t="s">
        <v>20</v>
      </c>
      <c r="I164" s="12"/>
      <c r="J164" s="294">
        <v>2000</v>
      </c>
      <c r="K164" s="294">
        <v>1400</v>
      </c>
      <c r="L164" s="294">
        <v>1200</v>
      </c>
    </row>
    <row r="165" s="138" customFormat="1" ht="70" customHeight="1" spans="1:12">
      <c r="A165" s="23" t="s">
        <v>1297</v>
      </c>
      <c r="B165" s="10" t="s">
        <v>1298</v>
      </c>
      <c r="C165" s="12" t="s">
        <v>1299</v>
      </c>
      <c r="D165" s="12" t="s">
        <v>1300</v>
      </c>
      <c r="E165" s="12" t="s">
        <v>1301</v>
      </c>
      <c r="F165" s="12" t="s">
        <v>1302</v>
      </c>
      <c r="G165" s="12"/>
      <c r="H165" s="10" t="s">
        <v>20</v>
      </c>
      <c r="I165" s="12"/>
      <c r="J165" s="294">
        <v>4500</v>
      </c>
      <c r="K165" s="294">
        <v>3150</v>
      </c>
      <c r="L165" s="294">
        <v>2700</v>
      </c>
    </row>
    <row r="166" s="138" customFormat="1" ht="38" customHeight="1" spans="1:12">
      <c r="A166" s="20" t="s">
        <v>1303</v>
      </c>
      <c r="B166" s="10" t="s">
        <v>1304</v>
      </c>
      <c r="C166" s="12" t="s">
        <v>1305</v>
      </c>
      <c r="D166" s="12"/>
      <c r="E166" s="12"/>
      <c r="F166" s="12"/>
      <c r="G166" s="12"/>
      <c r="H166" s="10" t="s">
        <v>20</v>
      </c>
      <c r="I166" s="12"/>
      <c r="J166" s="294">
        <v>675</v>
      </c>
      <c r="K166" s="294">
        <v>472.5</v>
      </c>
      <c r="L166" s="294">
        <v>405</v>
      </c>
    </row>
    <row r="167" s="138" customFormat="1" ht="38" customHeight="1" spans="1:12">
      <c r="A167" s="20" t="s">
        <v>1306</v>
      </c>
      <c r="B167" s="10" t="s">
        <v>1307</v>
      </c>
      <c r="C167" s="12" t="s">
        <v>1308</v>
      </c>
      <c r="D167" s="12"/>
      <c r="E167" s="12"/>
      <c r="F167" s="12"/>
      <c r="G167" s="12"/>
      <c r="H167" s="10" t="s">
        <v>20</v>
      </c>
      <c r="I167" s="12"/>
      <c r="J167" s="294">
        <v>1980</v>
      </c>
      <c r="K167" s="294">
        <v>1386</v>
      </c>
      <c r="L167" s="294">
        <v>1188</v>
      </c>
    </row>
    <row r="168" s="138" customFormat="1" ht="75" customHeight="1" spans="1:12">
      <c r="A168" s="23" t="s">
        <v>1309</v>
      </c>
      <c r="B168" s="10" t="s">
        <v>1310</v>
      </c>
      <c r="C168" s="12" t="s">
        <v>1311</v>
      </c>
      <c r="D168" s="12" t="s">
        <v>1312</v>
      </c>
      <c r="E168" s="12" t="s">
        <v>1313</v>
      </c>
      <c r="F168" s="12" t="s">
        <v>308</v>
      </c>
      <c r="G168" s="12"/>
      <c r="H168" s="10" t="s">
        <v>20</v>
      </c>
      <c r="I168" s="12"/>
      <c r="J168" s="294">
        <v>3600</v>
      </c>
      <c r="K168" s="294">
        <v>2520</v>
      </c>
      <c r="L168" s="294">
        <v>2160</v>
      </c>
    </row>
    <row r="169" s="138" customFormat="1" spans="1:12">
      <c r="A169" s="23" t="s">
        <v>1314</v>
      </c>
      <c r="B169" s="10" t="s">
        <v>1315</v>
      </c>
      <c r="C169" s="12" t="s">
        <v>1316</v>
      </c>
      <c r="D169" s="12"/>
      <c r="E169" s="12"/>
      <c r="F169" s="333"/>
      <c r="G169" s="12"/>
      <c r="H169" s="10" t="s">
        <v>20</v>
      </c>
      <c r="I169" s="12"/>
      <c r="J169" s="294">
        <v>540</v>
      </c>
      <c r="K169" s="294">
        <v>378</v>
      </c>
      <c r="L169" s="294">
        <v>324</v>
      </c>
    </row>
    <row r="170" s="138" customFormat="1" ht="76" customHeight="1" spans="1:12">
      <c r="A170" s="23" t="s">
        <v>1317</v>
      </c>
      <c r="B170" s="10" t="s">
        <v>1318</v>
      </c>
      <c r="C170" s="12" t="s">
        <v>1319</v>
      </c>
      <c r="D170" s="12" t="s">
        <v>1320</v>
      </c>
      <c r="E170" s="12" t="s">
        <v>1321</v>
      </c>
      <c r="F170" s="12" t="s">
        <v>308</v>
      </c>
      <c r="G170" s="12"/>
      <c r="H170" s="10" t="s">
        <v>20</v>
      </c>
      <c r="I170" s="12"/>
      <c r="J170" s="294">
        <v>3950</v>
      </c>
      <c r="K170" s="294">
        <v>2765</v>
      </c>
      <c r="L170" s="294">
        <v>2370</v>
      </c>
    </row>
    <row r="171" s="138" customFormat="1" spans="1:12">
      <c r="A171" s="23" t="s">
        <v>1322</v>
      </c>
      <c r="B171" s="10" t="s">
        <v>1323</v>
      </c>
      <c r="C171" s="12" t="s">
        <v>1324</v>
      </c>
      <c r="D171" s="12"/>
      <c r="E171" s="12"/>
      <c r="F171" s="333"/>
      <c r="G171" s="12"/>
      <c r="H171" s="10" t="s">
        <v>20</v>
      </c>
      <c r="I171" s="12"/>
      <c r="J171" s="294">
        <v>592.5</v>
      </c>
      <c r="K171" s="294">
        <v>414.75</v>
      </c>
      <c r="L171" s="294">
        <v>355.5</v>
      </c>
    </row>
    <row r="172" s="138" customFormat="1" ht="67" customHeight="1" spans="1:12">
      <c r="A172" s="23" t="s">
        <v>1325</v>
      </c>
      <c r="B172" s="10" t="s">
        <v>1326</v>
      </c>
      <c r="C172" s="12" t="s">
        <v>1327</v>
      </c>
      <c r="D172" s="12" t="s">
        <v>1328</v>
      </c>
      <c r="E172" s="12" t="s">
        <v>1329</v>
      </c>
      <c r="F172" s="12" t="s">
        <v>308</v>
      </c>
      <c r="G172" s="12"/>
      <c r="H172" s="10" t="s">
        <v>20</v>
      </c>
      <c r="I172" s="12" t="s">
        <v>1330</v>
      </c>
      <c r="J172" s="294">
        <v>850</v>
      </c>
      <c r="K172" s="294">
        <v>595</v>
      </c>
      <c r="L172" s="294">
        <v>510</v>
      </c>
    </row>
    <row r="173" s="138" customFormat="1" spans="1:12">
      <c r="A173" s="23" t="s">
        <v>1331</v>
      </c>
      <c r="B173" s="10" t="s">
        <v>1332</v>
      </c>
      <c r="C173" s="12" t="s">
        <v>1333</v>
      </c>
      <c r="D173" s="12"/>
      <c r="E173" s="12"/>
      <c r="F173" s="333"/>
      <c r="G173" s="12"/>
      <c r="H173" s="10" t="s">
        <v>20</v>
      </c>
      <c r="I173" s="12"/>
      <c r="J173" s="294">
        <v>127.5</v>
      </c>
      <c r="K173" s="294">
        <v>89.25</v>
      </c>
      <c r="L173" s="294">
        <v>76.5</v>
      </c>
    </row>
    <row r="174" s="138" customFormat="1" ht="72" customHeight="1" spans="1:12">
      <c r="A174" s="23" t="s">
        <v>1334</v>
      </c>
      <c r="B174" s="10" t="s">
        <v>1335</v>
      </c>
      <c r="C174" s="12" t="s">
        <v>1336</v>
      </c>
      <c r="D174" s="12" t="s">
        <v>1337</v>
      </c>
      <c r="E174" s="12" t="s">
        <v>1301</v>
      </c>
      <c r="F174" s="12" t="s">
        <v>308</v>
      </c>
      <c r="G174" s="12"/>
      <c r="H174" s="10" t="s">
        <v>20</v>
      </c>
      <c r="I174" s="12"/>
      <c r="J174" s="294">
        <v>5850</v>
      </c>
      <c r="K174" s="294">
        <v>4095</v>
      </c>
      <c r="L174" s="294">
        <v>3510</v>
      </c>
    </row>
    <row r="175" s="138" customFormat="1" ht="37" customHeight="1" spans="1:12">
      <c r="A175" s="23" t="s">
        <v>1338</v>
      </c>
      <c r="B175" s="10" t="s">
        <v>1339</v>
      </c>
      <c r="C175" s="12" t="s">
        <v>1340</v>
      </c>
      <c r="D175" s="12"/>
      <c r="E175" s="12"/>
      <c r="F175" s="333"/>
      <c r="G175" s="12"/>
      <c r="H175" s="10" t="s">
        <v>20</v>
      </c>
      <c r="I175" s="12"/>
      <c r="J175" s="294">
        <v>877.5</v>
      </c>
      <c r="K175" s="294">
        <v>614.25</v>
      </c>
      <c r="L175" s="294">
        <v>526.5</v>
      </c>
    </row>
    <row r="176" s="138" customFormat="1" ht="90" customHeight="1" spans="1:12">
      <c r="A176" s="23" t="s">
        <v>1341</v>
      </c>
      <c r="B176" s="10" t="s">
        <v>1342</v>
      </c>
      <c r="C176" s="12" t="s">
        <v>1343</v>
      </c>
      <c r="D176" s="12" t="s">
        <v>1344</v>
      </c>
      <c r="E176" s="12" t="s">
        <v>1345</v>
      </c>
      <c r="F176" s="12" t="s">
        <v>1346</v>
      </c>
      <c r="G176" s="12"/>
      <c r="H176" s="10" t="s">
        <v>20</v>
      </c>
      <c r="I176" s="12"/>
      <c r="J176" s="294">
        <v>2800</v>
      </c>
      <c r="K176" s="294">
        <v>1960</v>
      </c>
      <c r="L176" s="294">
        <v>1680</v>
      </c>
    </row>
    <row r="177" s="138" customFormat="1" ht="35" customHeight="1" spans="1:12">
      <c r="A177" s="20" t="s">
        <v>1347</v>
      </c>
      <c r="B177" s="10" t="s">
        <v>1348</v>
      </c>
      <c r="C177" s="12" t="s">
        <v>1349</v>
      </c>
      <c r="D177" s="12"/>
      <c r="E177" s="12"/>
      <c r="F177" s="12"/>
      <c r="G177" s="12"/>
      <c r="H177" s="10" t="s">
        <v>20</v>
      </c>
      <c r="I177" s="12"/>
      <c r="J177" s="294">
        <v>420</v>
      </c>
      <c r="K177" s="294">
        <v>294</v>
      </c>
      <c r="L177" s="294">
        <v>252</v>
      </c>
    </row>
    <row r="178" s="138" customFormat="1" spans="1:12">
      <c r="A178" s="20" t="s">
        <v>1350</v>
      </c>
      <c r="B178" s="10" t="s">
        <v>1351</v>
      </c>
      <c r="C178" s="12" t="s">
        <v>1352</v>
      </c>
      <c r="D178" s="12"/>
      <c r="E178" s="12"/>
      <c r="F178" s="12"/>
      <c r="G178" s="12"/>
      <c r="H178" s="10" t="s">
        <v>20</v>
      </c>
      <c r="I178" s="12"/>
      <c r="J178" s="294">
        <v>420</v>
      </c>
      <c r="K178" s="294">
        <v>294</v>
      </c>
      <c r="L178" s="294">
        <v>252</v>
      </c>
    </row>
    <row r="179" s="138" customFormat="1" ht="67" customHeight="1" spans="1:12">
      <c r="A179" s="23" t="s">
        <v>1353</v>
      </c>
      <c r="B179" s="10" t="s">
        <v>1354</v>
      </c>
      <c r="C179" s="12" t="s">
        <v>1355</v>
      </c>
      <c r="D179" s="12" t="s">
        <v>1356</v>
      </c>
      <c r="E179" s="12" t="s">
        <v>1357</v>
      </c>
      <c r="F179" s="12" t="s">
        <v>1358</v>
      </c>
      <c r="G179" s="12"/>
      <c r="H179" s="10" t="s">
        <v>20</v>
      </c>
      <c r="I179" s="12"/>
      <c r="J179" s="294">
        <v>4200</v>
      </c>
      <c r="K179" s="294">
        <v>2940</v>
      </c>
      <c r="L179" s="294">
        <v>2520</v>
      </c>
    </row>
    <row r="180" s="138" customFormat="1" spans="1:12">
      <c r="A180" s="20" t="s">
        <v>1359</v>
      </c>
      <c r="B180" s="10" t="s">
        <v>1360</v>
      </c>
      <c r="C180" s="12" t="s">
        <v>1361</v>
      </c>
      <c r="D180" s="12"/>
      <c r="E180" s="12"/>
      <c r="F180" s="12"/>
      <c r="G180" s="12"/>
      <c r="H180" s="10" t="s">
        <v>20</v>
      </c>
      <c r="I180" s="12"/>
      <c r="J180" s="294">
        <v>630</v>
      </c>
      <c r="K180" s="294">
        <v>441</v>
      </c>
      <c r="L180" s="294">
        <v>378</v>
      </c>
    </row>
    <row r="181" s="138" customFormat="1" ht="39" customHeight="1" spans="1:12">
      <c r="A181" s="20" t="s">
        <v>1362</v>
      </c>
      <c r="B181" s="10" t="s">
        <v>1363</v>
      </c>
      <c r="C181" s="12" t="s">
        <v>1364</v>
      </c>
      <c r="D181" s="12"/>
      <c r="E181" s="12"/>
      <c r="F181" s="12"/>
      <c r="G181" s="12"/>
      <c r="H181" s="10" t="s">
        <v>20</v>
      </c>
      <c r="I181" s="12"/>
      <c r="J181" s="294">
        <v>630</v>
      </c>
      <c r="K181" s="294">
        <v>441</v>
      </c>
      <c r="L181" s="294">
        <v>378</v>
      </c>
    </row>
    <row r="182" s="138" customFormat="1" ht="72" customHeight="1" spans="1:12">
      <c r="A182" s="23" t="s">
        <v>1365</v>
      </c>
      <c r="B182" s="10" t="s">
        <v>1366</v>
      </c>
      <c r="C182" s="12" t="s">
        <v>1367</v>
      </c>
      <c r="D182" s="12" t="s">
        <v>1368</v>
      </c>
      <c r="E182" s="12" t="s">
        <v>1369</v>
      </c>
      <c r="F182" s="12" t="s">
        <v>308</v>
      </c>
      <c r="G182" s="12"/>
      <c r="H182" s="10" t="s">
        <v>20</v>
      </c>
      <c r="I182" s="12" t="s">
        <v>1370</v>
      </c>
      <c r="J182" s="294">
        <v>6500</v>
      </c>
      <c r="K182" s="294">
        <v>4550</v>
      </c>
      <c r="L182" s="294">
        <v>3900</v>
      </c>
    </row>
    <row r="183" s="138" customFormat="1" ht="28.5" spans="1:12">
      <c r="A183" s="23" t="s">
        <v>1371</v>
      </c>
      <c r="B183" s="10" t="s">
        <v>1372</v>
      </c>
      <c r="C183" s="12" t="s">
        <v>1373</v>
      </c>
      <c r="D183" s="12"/>
      <c r="E183" s="12"/>
      <c r="F183" s="333"/>
      <c r="G183" s="12"/>
      <c r="H183" s="10" t="s">
        <v>20</v>
      </c>
      <c r="I183" s="12"/>
      <c r="J183" s="294">
        <v>975</v>
      </c>
      <c r="K183" s="294">
        <v>682.5</v>
      </c>
      <c r="L183" s="294">
        <v>585</v>
      </c>
    </row>
    <row r="184" s="138" customFormat="1" ht="75" customHeight="1" spans="1:12">
      <c r="A184" s="23" t="s">
        <v>1374</v>
      </c>
      <c r="B184" s="10" t="s">
        <v>1375</v>
      </c>
      <c r="C184" s="12" t="s">
        <v>1376</v>
      </c>
      <c r="D184" s="12" t="s">
        <v>1377</v>
      </c>
      <c r="E184" s="12" t="s">
        <v>1321</v>
      </c>
      <c r="F184" s="12" t="s">
        <v>1378</v>
      </c>
      <c r="G184" s="12"/>
      <c r="H184" s="10" t="s">
        <v>20</v>
      </c>
      <c r="I184" s="12"/>
      <c r="J184" s="294">
        <v>3000</v>
      </c>
      <c r="K184" s="294">
        <v>2100</v>
      </c>
      <c r="L184" s="294">
        <v>1800</v>
      </c>
    </row>
    <row r="185" s="138" customFormat="1" ht="50" customHeight="1" spans="1:12">
      <c r="A185" s="20" t="s">
        <v>1379</v>
      </c>
      <c r="B185" s="10" t="s">
        <v>1380</v>
      </c>
      <c r="C185" s="12" t="s">
        <v>1381</v>
      </c>
      <c r="D185" s="12"/>
      <c r="E185" s="12"/>
      <c r="F185" s="12"/>
      <c r="G185" s="12"/>
      <c r="H185" s="10" t="s">
        <v>20</v>
      </c>
      <c r="I185" s="12"/>
      <c r="J185" s="294">
        <v>450</v>
      </c>
      <c r="K185" s="294">
        <v>315</v>
      </c>
      <c r="L185" s="294">
        <v>270</v>
      </c>
    </row>
    <row r="186" s="138" customFormat="1" ht="50" customHeight="1" spans="1:12">
      <c r="A186" s="20" t="s">
        <v>1382</v>
      </c>
      <c r="B186" s="10" t="s">
        <v>1383</v>
      </c>
      <c r="C186" s="12" t="s">
        <v>1384</v>
      </c>
      <c r="D186" s="12"/>
      <c r="E186" s="12"/>
      <c r="F186" s="12"/>
      <c r="G186" s="12"/>
      <c r="H186" s="10" t="s">
        <v>20</v>
      </c>
      <c r="I186" s="12"/>
      <c r="J186" s="294">
        <v>600</v>
      </c>
      <c r="K186" s="294">
        <v>420</v>
      </c>
      <c r="L186" s="294">
        <v>360</v>
      </c>
    </row>
    <row r="187" s="138" customFormat="1" ht="78" customHeight="1" spans="1:12">
      <c r="A187" s="23" t="s">
        <v>1385</v>
      </c>
      <c r="B187" s="10" t="s">
        <v>1386</v>
      </c>
      <c r="C187" s="12" t="s">
        <v>1387</v>
      </c>
      <c r="D187" s="12" t="s">
        <v>1388</v>
      </c>
      <c r="E187" s="12" t="s">
        <v>1389</v>
      </c>
      <c r="F187" s="12" t="s">
        <v>308</v>
      </c>
      <c r="G187" s="12"/>
      <c r="H187" s="10" t="s">
        <v>20</v>
      </c>
      <c r="I187" s="12"/>
      <c r="J187" s="294">
        <v>2900</v>
      </c>
      <c r="K187" s="294">
        <v>2030</v>
      </c>
      <c r="L187" s="294">
        <v>1740</v>
      </c>
    </row>
    <row r="188" s="138" customFormat="1" ht="37" customHeight="1" spans="1:12">
      <c r="A188" s="23" t="s">
        <v>1390</v>
      </c>
      <c r="B188" s="10" t="s">
        <v>1391</v>
      </c>
      <c r="C188" s="12" t="s">
        <v>1392</v>
      </c>
      <c r="D188" s="12"/>
      <c r="E188" s="12"/>
      <c r="F188" s="333"/>
      <c r="G188" s="12"/>
      <c r="H188" s="10" t="s">
        <v>20</v>
      </c>
      <c r="I188" s="12"/>
      <c r="J188" s="294">
        <v>435</v>
      </c>
      <c r="K188" s="294">
        <v>304.5</v>
      </c>
      <c r="L188" s="294">
        <v>261</v>
      </c>
    </row>
    <row r="189" s="138" customFormat="1" ht="78" customHeight="1" spans="1:12">
      <c r="A189" s="23" t="s">
        <v>1393</v>
      </c>
      <c r="B189" s="10" t="s">
        <v>1394</v>
      </c>
      <c r="C189" s="12" t="s">
        <v>1395</v>
      </c>
      <c r="D189" s="12" t="s">
        <v>1396</v>
      </c>
      <c r="E189" s="12" t="s">
        <v>1321</v>
      </c>
      <c r="F189" s="12" t="s">
        <v>1378</v>
      </c>
      <c r="G189" s="12"/>
      <c r="H189" s="10" t="s">
        <v>20</v>
      </c>
      <c r="I189" s="12"/>
      <c r="J189" s="294">
        <v>4500</v>
      </c>
      <c r="K189" s="294">
        <v>3150</v>
      </c>
      <c r="L189" s="294">
        <v>2700</v>
      </c>
    </row>
    <row r="190" s="138" customFormat="1" ht="44" customHeight="1" spans="1:12">
      <c r="A190" s="20" t="s">
        <v>1397</v>
      </c>
      <c r="B190" s="10" t="s">
        <v>1398</v>
      </c>
      <c r="C190" s="12" t="s">
        <v>1399</v>
      </c>
      <c r="D190" s="12"/>
      <c r="E190" s="12"/>
      <c r="F190" s="12"/>
      <c r="G190" s="12"/>
      <c r="H190" s="10" t="s">
        <v>20</v>
      </c>
      <c r="I190" s="12"/>
      <c r="J190" s="294">
        <v>675</v>
      </c>
      <c r="K190" s="294">
        <v>472.5</v>
      </c>
      <c r="L190" s="294">
        <v>405</v>
      </c>
    </row>
    <row r="191" s="138" customFormat="1" ht="44" customHeight="1" spans="1:12">
      <c r="A191" s="20" t="s">
        <v>1400</v>
      </c>
      <c r="B191" s="10" t="s">
        <v>1401</v>
      </c>
      <c r="C191" s="12" t="s">
        <v>1402</v>
      </c>
      <c r="D191" s="12"/>
      <c r="E191" s="12"/>
      <c r="F191" s="12"/>
      <c r="G191" s="12"/>
      <c r="H191" s="10" t="s">
        <v>20</v>
      </c>
      <c r="I191" s="12"/>
      <c r="J191" s="294">
        <v>900</v>
      </c>
      <c r="K191" s="294">
        <v>630</v>
      </c>
      <c r="L191" s="294">
        <v>540</v>
      </c>
    </row>
    <row r="192" s="138" customFormat="1" ht="67" customHeight="1" spans="1:12">
      <c r="A192" s="23" t="s">
        <v>1403</v>
      </c>
      <c r="B192" s="10" t="s">
        <v>1404</v>
      </c>
      <c r="C192" s="12" t="s">
        <v>1405</v>
      </c>
      <c r="D192" s="12" t="s">
        <v>1406</v>
      </c>
      <c r="E192" s="12" t="s">
        <v>1407</v>
      </c>
      <c r="F192" s="12" t="s">
        <v>308</v>
      </c>
      <c r="G192" s="12" t="s">
        <v>1408</v>
      </c>
      <c r="H192" s="10" t="s">
        <v>20</v>
      </c>
      <c r="I192" s="12"/>
      <c r="J192" s="294">
        <v>5000</v>
      </c>
      <c r="K192" s="294">
        <v>3500</v>
      </c>
      <c r="L192" s="294">
        <v>3000</v>
      </c>
    </row>
    <row r="193" s="138" customFormat="1" ht="28.5" spans="1:12">
      <c r="A193" s="23" t="s">
        <v>1409</v>
      </c>
      <c r="B193" s="10" t="s">
        <v>1410</v>
      </c>
      <c r="C193" s="12" t="s">
        <v>1411</v>
      </c>
      <c r="D193" s="12"/>
      <c r="E193" s="12"/>
      <c r="F193" s="333"/>
      <c r="G193" s="12"/>
      <c r="H193" s="10" t="s">
        <v>20</v>
      </c>
      <c r="I193" s="12"/>
      <c r="J193" s="294">
        <v>750</v>
      </c>
      <c r="K193" s="294">
        <v>525</v>
      </c>
      <c r="L193" s="294">
        <v>450</v>
      </c>
    </row>
    <row r="194" s="138" customFormat="1" ht="52" customHeight="1" spans="1:12">
      <c r="A194" s="23" t="s">
        <v>1412</v>
      </c>
      <c r="B194" s="10" t="s">
        <v>1413</v>
      </c>
      <c r="C194" s="12" t="s">
        <v>1414</v>
      </c>
      <c r="D194" s="12"/>
      <c r="E194" s="12"/>
      <c r="F194" s="12"/>
      <c r="G194" s="12"/>
      <c r="H194" s="10" t="s">
        <v>20</v>
      </c>
      <c r="I194" s="12"/>
      <c r="J194" s="294">
        <v>5000</v>
      </c>
      <c r="K194" s="294">
        <v>3500</v>
      </c>
      <c r="L194" s="294">
        <v>3000</v>
      </c>
    </row>
    <row r="195" s="138" customFormat="1" ht="71" customHeight="1" spans="1:12">
      <c r="A195" s="23" t="s">
        <v>1415</v>
      </c>
      <c r="B195" s="10" t="s">
        <v>1416</v>
      </c>
      <c r="C195" s="12" t="s">
        <v>1417</v>
      </c>
      <c r="D195" s="12" t="s">
        <v>1418</v>
      </c>
      <c r="E195" s="12" t="s">
        <v>1419</v>
      </c>
      <c r="F195" s="12" t="s">
        <v>308</v>
      </c>
      <c r="G195" s="12"/>
      <c r="H195" s="10" t="s">
        <v>20</v>
      </c>
      <c r="I195" s="12"/>
      <c r="J195" s="294">
        <v>7000</v>
      </c>
      <c r="K195" s="294">
        <v>4900</v>
      </c>
      <c r="L195" s="294">
        <v>4200</v>
      </c>
    </row>
    <row r="196" s="138" customFormat="1" ht="38" customHeight="1" spans="1:12">
      <c r="A196" s="23" t="s">
        <v>1420</v>
      </c>
      <c r="B196" s="10" t="s">
        <v>1421</v>
      </c>
      <c r="C196" s="12" t="s">
        <v>1422</v>
      </c>
      <c r="D196" s="12"/>
      <c r="E196" s="12"/>
      <c r="F196" s="333"/>
      <c r="G196" s="12"/>
      <c r="H196" s="10" t="s">
        <v>20</v>
      </c>
      <c r="I196" s="12"/>
      <c r="J196" s="294">
        <v>1050</v>
      </c>
      <c r="K196" s="294">
        <v>735</v>
      </c>
      <c r="L196" s="294">
        <v>630</v>
      </c>
    </row>
    <row r="197" s="138" customFormat="1" ht="60" customHeight="1" spans="1:12">
      <c r="A197" s="23" t="s">
        <v>1423</v>
      </c>
      <c r="B197" s="10" t="s">
        <v>1424</v>
      </c>
      <c r="C197" s="12" t="s">
        <v>1425</v>
      </c>
      <c r="D197" s="12" t="s">
        <v>1426</v>
      </c>
      <c r="E197" s="12" t="s">
        <v>1427</v>
      </c>
      <c r="F197" s="12" t="s">
        <v>308</v>
      </c>
      <c r="G197" s="12"/>
      <c r="H197" s="10" t="s">
        <v>20</v>
      </c>
      <c r="I197" s="12"/>
      <c r="J197" s="294">
        <v>2900</v>
      </c>
      <c r="K197" s="294">
        <v>2030</v>
      </c>
      <c r="L197" s="294">
        <v>1740</v>
      </c>
    </row>
    <row r="198" s="138" customFormat="1" spans="1:12">
      <c r="A198" s="23" t="s">
        <v>1428</v>
      </c>
      <c r="B198" s="10" t="s">
        <v>1429</v>
      </c>
      <c r="C198" s="12" t="s">
        <v>1430</v>
      </c>
      <c r="D198" s="12"/>
      <c r="E198" s="12"/>
      <c r="F198" s="333"/>
      <c r="G198" s="12"/>
      <c r="H198" s="10" t="s">
        <v>20</v>
      </c>
      <c r="I198" s="12"/>
      <c r="J198" s="294">
        <v>435</v>
      </c>
      <c r="K198" s="294">
        <v>304.5</v>
      </c>
      <c r="L198" s="294">
        <v>261</v>
      </c>
    </row>
    <row r="199" s="138" customFormat="1" ht="64" customHeight="1" spans="1:12">
      <c r="A199" s="23" t="s">
        <v>1431</v>
      </c>
      <c r="B199" s="10" t="s">
        <v>1432</v>
      </c>
      <c r="C199" s="12" t="s">
        <v>1433</v>
      </c>
      <c r="D199" s="12" t="s">
        <v>1434</v>
      </c>
      <c r="E199" s="12" t="s">
        <v>1435</v>
      </c>
      <c r="F199" s="12" t="s">
        <v>308</v>
      </c>
      <c r="G199" s="12"/>
      <c r="H199" s="10" t="s">
        <v>20</v>
      </c>
      <c r="I199" s="12"/>
      <c r="J199" s="294">
        <v>7900</v>
      </c>
      <c r="K199" s="294">
        <v>5530</v>
      </c>
      <c r="L199" s="294">
        <v>4740</v>
      </c>
    </row>
    <row r="200" s="138" customFormat="1" ht="28.5" spans="1:12">
      <c r="A200" s="23" t="s">
        <v>1436</v>
      </c>
      <c r="B200" s="10" t="s">
        <v>1437</v>
      </c>
      <c r="C200" s="12" t="s">
        <v>1438</v>
      </c>
      <c r="D200" s="12"/>
      <c r="E200" s="12"/>
      <c r="F200" s="333"/>
      <c r="G200" s="12"/>
      <c r="H200" s="10" t="s">
        <v>20</v>
      </c>
      <c r="I200" s="12"/>
      <c r="J200" s="294">
        <v>1185</v>
      </c>
      <c r="K200" s="294">
        <v>829.5</v>
      </c>
      <c r="L200" s="294">
        <v>711</v>
      </c>
    </row>
    <row r="201" s="138" customFormat="1" ht="42.75" spans="1:12">
      <c r="A201" s="23" t="s">
        <v>1439</v>
      </c>
      <c r="B201" s="10" t="s">
        <v>1440</v>
      </c>
      <c r="C201" s="12" t="s">
        <v>1441</v>
      </c>
      <c r="D201" s="12" t="s">
        <v>1442</v>
      </c>
      <c r="E201" s="12" t="s">
        <v>1443</v>
      </c>
      <c r="F201" s="12" t="s">
        <v>308</v>
      </c>
      <c r="G201" s="12"/>
      <c r="H201" s="10" t="s">
        <v>20</v>
      </c>
      <c r="I201" s="12"/>
      <c r="J201" s="294">
        <v>8100</v>
      </c>
      <c r="K201" s="294">
        <v>5670</v>
      </c>
      <c r="L201" s="294">
        <v>4860</v>
      </c>
    </row>
    <row r="202" s="138" customFormat="1" ht="28.5" spans="1:12">
      <c r="A202" s="23" t="s">
        <v>1444</v>
      </c>
      <c r="B202" s="10" t="s">
        <v>1445</v>
      </c>
      <c r="C202" s="12" t="s">
        <v>1446</v>
      </c>
      <c r="D202" s="12"/>
      <c r="E202" s="12"/>
      <c r="F202" s="333"/>
      <c r="G202" s="12"/>
      <c r="H202" s="10" t="s">
        <v>20</v>
      </c>
      <c r="I202" s="12"/>
      <c r="J202" s="294">
        <v>1215</v>
      </c>
      <c r="K202" s="294">
        <v>850.5</v>
      </c>
      <c r="L202" s="294">
        <v>729</v>
      </c>
    </row>
    <row r="203" s="138" customFormat="1" ht="49" customHeight="1" spans="1:12">
      <c r="A203" s="23" t="s">
        <v>1447</v>
      </c>
      <c r="B203" s="10" t="s">
        <v>1448</v>
      </c>
      <c r="C203" s="12" t="s">
        <v>1449</v>
      </c>
      <c r="D203" s="12" t="s">
        <v>1450</v>
      </c>
      <c r="E203" s="12" t="s">
        <v>1451</v>
      </c>
      <c r="F203" s="12" t="s">
        <v>308</v>
      </c>
      <c r="G203" s="12" t="s">
        <v>1452</v>
      </c>
      <c r="H203" s="10" t="s">
        <v>20</v>
      </c>
      <c r="I203" s="12"/>
      <c r="J203" s="294">
        <v>3900</v>
      </c>
      <c r="K203" s="294">
        <v>2730</v>
      </c>
      <c r="L203" s="294">
        <v>2340</v>
      </c>
    </row>
    <row r="204" s="138" customFormat="1" ht="28.5" spans="1:12">
      <c r="A204" s="23" t="s">
        <v>1453</v>
      </c>
      <c r="B204" s="10" t="s">
        <v>1454</v>
      </c>
      <c r="C204" s="12" t="s">
        <v>1455</v>
      </c>
      <c r="D204" s="12"/>
      <c r="E204" s="12"/>
      <c r="F204" s="333"/>
      <c r="G204" s="12"/>
      <c r="H204" s="10" t="s">
        <v>20</v>
      </c>
      <c r="I204" s="12"/>
      <c r="J204" s="294">
        <v>585</v>
      </c>
      <c r="K204" s="294">
        <v>409.5</v>
      </c>
      <c r="L204" s="294">
        <v>351</v>
      </c>
    </row>
    <row r="205" s="138" customFormat="1" ht="40" customHeight="1" spans="1:12">
      <c r="A205" s="23" t="s">
        <v>1456</v>
      </c>
      <c r="B205" s="10" t="s">
        <v>1457</v>
      </c>
      <c r="C205" s="12" t="s">
        <v>1458</v>
      </c>
      <c r="D205" s="12"/>
      <c r="E205" s="12"/>
      <c r="F205" s="12"/>
      <c r="G205" s="12"/>
      <c r="H205" s="10" t="s">
        <v>20</v>
      </c>
      <c r="I205" s="12"/>
      <c r="J205" s="294">
        <v>3900</v>
      </c>
      <c r="K205" s="294">
        <v>2730</v>
      </c>
      <c r="L205" s="294">
        <v>2340</v>
      </c>
    </row>
    <row r="206" s="138" customFormat="1" ht="42.75" spans="1:12">
      <c r="A206" s="23" t="s">
        <v>1459</v>
      </c>
      <c r="B206" s="10" t="s">
        <v>1460</v>
      </c>
      <c r="C206" s="12" t="s">
        <v>1461</v>
      </c>
      <c r="D206" s="12" t="s">
        <v>1462</v>
      </c>
      <c r="E206" s="12" t="s">
        <v>1463</v>
      </c>
      <c r="F206" s="12" t="s">
        <v>308</v>
      </c>
      <c r="G206" s="12"/>
      <c r="H206" s="10" t="s">
        <v>20</v>
      </c>
      <c r="I206" s="12"/>
      <c r="J206" s="294">
        <v>6800</v>
      </c>
      <c r="K206" s="294">
        <v>4760</v>
      </c>
      <c r="L206" s="294">
        <v>4080</v>
      </c>
    </row>
    <row r="207" s="138" customFormat="1" ht="42" customHeight="1" spans="1:12">
      <c r="A207" s="23" t="s">
        <v>1464</v>
      </c>
      <c r="B207" s="10" t="s">
        <v>1465</v>
      </c>
      <c r="C207" s="12" t="s">
        <v>1466</v>
      </c>
      <c r="D207" s="12"/>
      <c r="E207" s="12"/>
      <c r="F207" s="333"/>
      <c r="G207" s="12"/>
      <c r="H207" s="10" t="s">
        <v>20</v>
      </c>
      <c r="I207" s="12"/>
      <c r="J207" s="294">
        <v>1020</v>
      </c>
      <c r="K207" s="294">
        <v>714</v>
      </c>
      <c r="L207" s="294">
        <v>612</v>
      </c>
    </row>
    <row r="208" s="138" customFormat="1" ht="42.75" spans="1:12">
      <c r="A208" s="23" t="s">
        <v>1467</v>
      </c>
      <c r="B208" s="10" t="s">
        <v>1468</v>
      </c>
      <c r="C208" s="12" t="s">
        <v>1469</v>
      </c>
      <c r="D208" s="12" t="s">
        <v>1470</v>
      </c>
      <c r="E208" s="12" t="s">
        <v>1471</v>
      </c>
      <c r="F208" s="12" t="s">
        <v>308</v>
      </c>
      <c r="G208" s="12"/>
      <c r="H208" s="10" t="s">
        <v>20</v>
      </c>
      <c r="I208" s="12"/>
      <c r="J208" s="294">
        <v>7500</v>
      </c>
      <c r="K208" s="294">
        <v>5250</v>
      </c>
      <c r="L208" s="294">
        <v>4500</v>
      </c>
    </row>
    <row r="209" s="138" customFormat="1" ht="31" customHeight="1" spans="1:12">
      <c r="A209" s="23" t="s">
        <v>1472</v>
      </c>
      <c r="B209" s="10" t="s">
        <v>1473</v>
      </c>
      <c r="C209" s="12" t="s">
        <v>1474</v>
      </c>
      <c r="D209" s="12"/>
      <c r="E209" s="12"/>
      <c r="F209" s="333"/>
      <c r="G209" s="12"/>
      <c r="H209" s="10" t="s">
        <v>20</v>
      </c>
      <c r="I209" s="12"/>
      <c r="J209" s="294">
        <v>1125</v>
      </c>
      <c r="K209" s="294">
        <v>787.5</v>
      </c>
      <c r="L209" s="294">
        <v>675</v>
      </c>
    </row>
    <row r="210" s="138" customFormat="1" ht="42.75" spans="1:12">
      <c r="A210" s="23" t="s">
        <v>1475</v>
      </c>
      <c r="B210" s="10" t="s">
        <v>1476</v>
      </c>
      <c r="C210" s="12" t="s">
        <v>1477</v>
      </c>
      <c r="D210" s="12" t="s">
        <v>1478</v>
      </c>
      <c r="E210" s="12" t="s">
        <v>1479</v>
      </c>
      <c r="F210" s="12" t="s">
        <v>308</v>
      </c>
      <c r="G210" s="12"/>
      <c r="H210" s="10" t="s">
        <v>20</v>
      </c>
      <c r="I210" s="12"/>
      <c r="J210" s="294">
        <v>3000</v>
      </c>
      <c r="K210" s="294">
        <v>2100</v>
      </c>
      <c r="L210" s="294">
        <v>1800</v>
      </c>
    </row>
    <row r="211" s="138" customFormat="1" spans="1:12">
      <c r="A211" s="23" t="s">
        <v>1480</v>
      </c>
      <c r="B211" s="10" t="s">
        <v>1481</v>
      </c>
      <c r="C211" s="12" t="s">
        <v>1482</v>
      </c>
      <c r="D211" s="12"/>
      <c r="E211" s="12"/>
      <c r="F211" s="333"/>
      <c r="G211" s="12"/>
      <c r="H211" s="10" t="s">
        <v>20</v>
      </c>
      <c r="I211" s="12"/>
      <c r="J211" s="294">
        <v>450</v>
      </c>
      <c r="K211" s="294">
        <v>315</v>
      </c>
      <c r="L211" s="294">
        <v>270</v>
      </c>
    </row>
    <row r="212" s="138" customFormat="1" ht="42.75" spans="1:12">
      <c r="A212" s="23" t="s">
        <v>1483</v>
      </c>
      <c r="B212" s="10" t="s">
        <v>1484</v>
      </c>
      <c r="C212" s="12" t="s">
        <v>1485</v>
      </c>
      <c r="D212" s="12" t="s">
        <v>1486</v>
      </c>
      <c r="E212" s="12" t="s">
        <v>1487</v>
      </c>
      <c r="F212" s="12" t="s">
        <v>308</v>
      </c>
      <c r="G212" s="12"/>
      <c r="H212" s="10" t="s">
        <v>20</v>
      </c>
      <c r="I212" s="12"/>
      <c r="J212" s="294">
        <v>6000</v>
      </c>
      <c r="K212" s="294">
        <v>4200</v>
      </c>
      <c r="L212" s="294">
        <v>3600</v>
      </c>
    </row>
    <row r="213" s="138" customFormat="1" spans="1:12">
      <c r="A213" s="23" t="s">
        <v>1488</v>
      </c>
      <c r="B213" s="10" t="s">
        <v>1489</v>
      </c>
      <c r="C213" s="12" t="s">
        <v>1490</v>
      </c>
      <c r="D213" s="12"/>
      <c r="E213" s="12"/>
      <c r="F213" s="333"/>
      <c r="G213" s="12"/>
      <c r="H213" s="10" t="s">
        <v>20</v>
      </c>
      <c r="I213" s="12"/>
      <c r="J213" s="294">
        <v>900</v>
      </c>
      <c r="K213" s="294">
        <v>630</v>
      </c>
      <c r="L213" s="294">
        <v>540</v>
      </c>
    </row>
    <row r="214" s="138" customFormat="1" ht="42.75" spans="1:12">
      <c r="A214" s="23" t="s">
        <v>1491</v>
      </c>
      <c r="B214" s="10" t="s">
        <v>1492</v>
      </c>
      <c r="C214" s="12" t="s">
        <v>1493</v>
      </c>
      <c r="D214" s="12" t="s">
        <v>1494</v>
      </c>
      <c r="E214" s="12" t="s">
        <v>1487</v>
      </c>
      <c r="F214" s="12" t="s">
        <v>1378</v>
      </c>
      <c r="G214" s="12"/>
      <c r="H214" s="10" t="s">
        <v>20</v>
      </c>
      <c r="I214" s="12"/>
      <c r="J214" s="294">
        <v>6500</v>
      </c>
      <c r="K214" s="294">
        <v>4550</v>
      </c>
      <c r="L214" s="294">
        <v>3900</v>
      </c>
    </row>
    <row r="215" s="138" customFormat="1" spans="1:12">
      <c r="A215" s="20" t="s">
        <v>1495</v>
      </c>
      <c r="B215" s="10" t="s">
        <v>1496</v>
      </c>
      <c r="C215" s="12" t="s">
        <v>1497</v>
      </c>
      <c r="D215" s="12"/>
      <c r="E215" s="12"/>
      <c r="F215" s="12"/>
      <c r="G215" s="12"/>
      <c r="H215" s="10" t="s">
        <v>20</v>
      </c>
      <c r="I215" s="12"/>
      <c r="J215" s="294">
        <v>975</v>
      </c>
      <c r="K215" s="294">
        <v>682.5</v>
      </c>
      <c r="L215" s="294">
        <v>585</v>
      </c>
    </row>
    <row r="216" s="138" customFormat="1" ht="28.5" spans="1:12">
      <c r="A216" s="20" t="s">
        <v>1498</v>
      </c>
      <c r="B216" s="10" t="s">
        <v>1499</v>
      </c>
      <c r="C216" s="12" t="s">
        <v>1500</v>
      </c>
      <c r="D216" s="12"/>
      <c r="E216" s="12"/>
      <c r="F216" s="12"/>
      <c r="G216" s="12"/>
      <c r="H216" s="10" t="s">
        <v>20</v>
      </c>
      <c r="I216" s="12"/>
      <c r="J216" s="294">
        <v>1300</v>
      </c>
      <c r="K216" s="294">
        <v>910</v>
      </c>
      <c r="L216" s="294">
        <v>780</v>
      </c>
    </row>
    <row r="217" s="138" customFormat="1" ht="42.75" spans="1:12">
      <c r="A217" s="23" t="s">
        <v>1501</v>
      </c>
      <c r="B217" s="10" t="s">
        <v>1502</v>
      </c>
      <c r="C217" s="12" t="s">
        <v>1503</v>
      </c>
      <c r="D217" s="12" t="s">
        <v>1504</v>
      </c>
      <c r="E217" s="12" t="s">
        <v>1487</v>
      </c>
      <c r="F217" s="12" t="s">
        <v>1378</v>
      </c>
      <c r="G217" s="12"/>
      <c r="H217" s="10" t="s">
        <v>20</v>
      </c>
      <c r="I217" s="12"/>
      <c r="J217" s="294">
        <v>5000</v>
      </c>
      <c r="K217" s="294">
        <v>3500</v>
      </c>
      <c r="L217" s="294">
        <v>3000</v>
      </c>
    </row>
    <row r="218" s="138" customFormat="1" spans="1:12">
      <c r="A218" s="23" t="s">
        <v>1505</v>
      </c>
      <c r="B218" s="10" t="s">
        <v>1506</v>
      </c>
      <c r="C218" s="12" t="s">
        <v>1507</v>
      </c>
      <c r="D218" s="12"/>
      <c r="E218" s="12"/>
      <c r="F218" s="12"/>
      <c r="G218" s="12"/>
      <c r="H218" s="10" t="s">
        <v>20</v>
      </c>
      <c r="I218" s="12"/>
      <c r="J218" s="294">
        <v>750</v>
      </c>
      <c r="K218" s="294">
        <v>525</v>
      </c>
      <c r="L218" s="294">
        <v>450</v>
      </c>
    </row>
    <row r="219" s="138" customFormat="1" ht="28.5" spans="1:12">
      <c r="A219" s="23" t="s">
        <v>1508</v>
      </c>
      <c r="B219" s="10" t="s">
        <v>1509</v>
      </c>
      <c r="C219" s="12" t="s">
        <v>1510</v>
      </c>
      <c r="D219" s="12"/>
      <c r="E219" s="12"/>
      <c r="F219" s="12"/>
      <c r="G219" s="12"/>
      <c r="H219" s="10" t="s">
        <v>20</v>
      </c>
      <c r="I219" s="12"/>
      <c r="J219" s="294">
        <v>1000</v>
      </c>
      <c r="K219" s="294">
        <v>700</v>
      </c>
      <c r="L219" s="294">
        <v>600</v>
      </c>
    </row>
    <row r="220" s="138" customFormat="1" ht="42.75" spans="1:12">
      <c r="A220" s="23" t="s">
        <v>1511</v>
      </c>
      <c r="B220" s="10" t="s">
        <v>1512</v>
      </c>
      <c r="C220" s="12" t="s">
        <v>1513</v>
      </c>
      <c r="D220" s="12" t="s">
        <v>1514</v>
      </c>
      <c r="E220" s="12" t="s">
        <v>1487</v>
      </c>
      <c r="F220" s="12" t="s">
        <v>308</v>
      </c>
      <c r="G220" s="12"/>
      <c r="H220" s="10" t="s">
        <v>20</v>
      </c>
      <c r="I220" s="12"/>
      <c r="J220" s="294">
        <v>5000</v>
      </c>
      <c r="K220" s="294">
        <v>3500</v>
      </c>
      <c r="L220" s="294">
        <v>3000</v>
      </c>
    </row>
    <row r="221" s="138" customFormat="1" ht="43" customHeight="1" spans="1:12">
      <c r="A221" s="23" t="s">
        <v>1515</v>
      </c>
      <c r="B221" s="10" t="s">
        <v>1516</v>
      </c>
      <c r="C221" s="12" t="s">
        <v>1517</v>
      </c>
      <c r="D221" s="12"/>
      <c r="E221" s="12"/>
      <c r="F221" s="12"/>
      <c r="G221" s="12"/>
      <c r="H221" s="10" t="s">
        <v>20</v>
      </c>
      <c r="I221" s="12"/>
      <c r="J221" s="294">
        <v>750</v>
      </c>
      <c r="K221" s="294">
        <v>525</v>
      </c>
      <c r="L221" s="294">
        <v>450</v>
      </c>
    </row>
    <row r="222" s="138" customFormat="1" ht="57" customHeight="1" spans="1:12">
      <c r="A222" s="23" t="s">
        <v>1518</v>
      </c>
      <c r="B222" s="10" t="s">
        <v>1519</v>
      </c>
      <c r="C222" s="12" t="s">
        <v>1520</v>
      </c>
      <c r="D222" s="12" t="s">
        <v>1521</v>
      </c>
      <c r="E222" s="12" t="s">
        <v>1522</v>
      </c>
      <c r="F222" s="12" t="s">
        <v>1523</v>
      </c>
      <c r="G222" s="12"/>
      <c r="H222" s="10" t="s">
        <v>20</v>
      </c>
      <c r="I222" s="12"/>
      <c r="J222" s="294">
        <v>6500</v>
      </c>
      <c r="K222" s="294">
        <v>4550</v>
      </c>
      <c r="L222" s="294">
        <v>3900</v>
      </c>
    </row>
    <row r="223" s="138" customFormat="1" ht="37" customHeight="1" spans="1:12">
      <c r="A223" s="23" t="s">
        <v>1524</v>
      </c>
      <c r="B223" s="10" t="s">
        <v>1525</v>
      </c>
      <c r="C223" s="12" t="s">
        <v>1526</v>
      </c>
      <c r="D223" s="12"/>
      <c r="E223" s="12"/>
      <c r="F223" s="12"/>
      <c r="G223" s="12"/>
      <c r="H223" s="10" t="s">
        <v>20</v>
      </c>
      <c r="I223" s="12"/>
      <c r="J223" s="294">
        <v>975</v>
      </c>
      <c r="K223" s="294">
        <v>682.5</v>
      </c>
      <c r="L223" s="294">
        <v>585</v>
      </c>
    </row>
    <row r="224" s="138" customFormat="1" ht="28.5" spans="1:12">
      <c r="A224" s="23" t="s">
        <v>1527</v>
      </c>
      <c r="B224" s="10" t="s">
        <v>1528</v>
      </c>
      <c r="C224" s="12" t="s">
        <v>1529</v>
      </c>
      <c r="D224" s="12"/>
      <c r="E224" s="12"/>
      <c r="F224" s="12"/>
      <c r="G224" s="12"/>
      <c r="H224" s="10" t="s">
        <v>20</v>
      </c>
      <c r="I224" s="12"/>
      <c r="J224" s="294">
        <v>1300</v>
      </c>
      <c r="K224" s="294">
        <v>910</v>
      </c>
      <c r="L224" s="294">
        <v>780</v>
      </c>
    </row>
    <row r="225" s="138" customFormat="1" ht="28.5" spans="1:12">
      <c r="A225" s="23" t="s">
        <v>1530</v>
      </c>
      <c r="B225" s="10" t="s">
        <v>1531</v>
      </c>
      <c r="C225" s="12" t="s">
        <v>1532</v>
      </c>
      <c r="D225" s="12"/>
      <c r="E225" s="12"/>
      <c r="F225" s="12"/>
      <c r="G225" s="12"/>
      <c r="H225" s="10" t="s">
        <v>20</v>
      </c>
      <c r="I225" s="12"/>
      <c r="J225" s="294">
        <v>1500</v>
      </c>
      <c r="K225" s="294">
        <v>1050</v>
      </c>
      <c r="L225" s="294">
        <v>900</v>
      </c>
    </row>
    <row r="226" s="138" customFormat="1" ht="42.75" spans="1:12">
      <c r="A226" s="23" t="s">
        <v>1533</v>
      </c>
      <c r="B226" s="10" t="s">
        <v>1534</v>
      </c>
      <c r="C226" s="12" t="s">
        <v>1535</v>
      </c>
      <c r="D226" s="12" t="s">
        <v>1536</v>
      </c>
      <c r="E226" s="12" t="s">
        <v>1537</v>
      </c>
      <c r="F226" s="12" t="s">
        <v>308</v>
      </c>
      <c r="G226" s="12"/>
      <c r="H226" s="10" t="s">
        <v>20</v>
      </c>
      <c r="I226" s="12"/>
      <c r="J226" s="294">
        <v>7200</v>
      </c>
      <c r="K226" s="294">
        <v>5040</v>
      </c>
      <c r="L226" s="294">
        <v>4320</v>
      </c>
    </row>
    <row r="227" s="138" customFormat="1" ht="28.5" spans="1:12">
      <c r="A227" s="23" t="s">
        <v>1538</v>
      </c>
      <c r="B227" s="10" t="s">
        <v>1539</v>
      </c>
      <c r="C227" s="12" t="s">
        <v>1540</v>
      </c>
      <c r="D227" s="12"/>
      <c r="E227" s="12"/>
      <c r="F227" s="12"/>
      <c r="G227" s="12"/>
      <c r="H227" s="10" t="s">
        <v>20</v>
      </c>
      <c r="I227" s="12"/>
      <c r="J227" s="294">
        <v>1080</v>
      </c>
      <c r="K227" s="294">
        <v>756</v>
      </c>
      <c r="L227" s="294">
        <v>648</v>
      </c>
    </row>
    <row r="228" s="138" customFormat="1" ht="59" customHeight="1" spans="1:12">
      <c r="A228" s="23" t="s">
        <v>1541</v>
      </c>
      <c r="B228" s="10" t="s">
        <v>1542</v>
      </c>
      <c r="C228" s="12" t="s">
        <v>1543</v>
      </c>
      <c r="D228" s="12" t="s">
        <v>1544</v>
      </c>
      <c r="E228" s="12" t="s">
        <v>1522</v>
      </c>
      <c r="F228" s="12" t="s">
        <v>1545</v>
      </c>
      <c r="G228" s="12"/>
      <c r="H228" s="10" t="s">
        <v>20</v>
      </c>
      <c r="I228" s="12"/>
      <c r="J228" s="294">
        <v>6500</v>
      </c>
      <c r="K228" s="294">
        <v>4550</v>
      </c>
      <c r="L228" s="294">
        <v>3900</v>
      </c>
    </row>
    <row r="229" s="138" customFormat="1" spans="1:12">
      <c r="A229" s="23" t="s">
        <v>1546</v>
      </c>
      <c r="B229" s="10" t="s">
        <v>1547</v>
      </c>
      <c r="C229" s="12" t="s">
        <v>1548</v>
      </c>
      <c r="D229" s="12"/>
      <c r="E229" s="12"/>
      <c r="F229" s="12"/>
      <c r="G229" s="12"/>
      <c r="H229" s="10" t="s">
        <v>20</v>
      </c>
      <c r="I229" s="12"/>
      <c r="J229" s="294">
        <v>975</v>
      </c>
      <c r="K229" s="294">
        <v>682.5</v>
      </c>
      <c r="L229" s="294">
        <v>585</v>
      </c>
    </row>
    <row r="230" s="138" customFormat="1" ht="28.5" spans="1:12">
      <c r="A230" s="23" t="s">
        <v>1549</v>
      </c>
      <c r="B230" s="10" t="s">
        <v>1550</v>
      </c>
      <c r="C230" s="12" t="s">
        <v>1551</v>
      </c>
      <c r="D230" s="12"/>
      <c r="E230" s="12"/>
      <c r="F230" s="12"/>
      <c r="G230" s="12"/>
      <c r="H230" s="10" t="s">
        <v>20</v>
      </c>
      <c r="I230" s="12"/>
      <c r="J230" s="294">
        <v>1300</v>
      </c>
      <c r="K230" s="294">
        <v>910</v>
      </c>
      <c r="L230" s="294">
        <v>780</v>
      </c>
    </row>
    <row r="231" s="138" customFormat="1" ht="28.5" spans="1:12">
      <c r="A231" s="23" t="s">
        <v>1552</v>
      </c>
      <c r="B231" s="10" t="s">
        <v>1553</v>
      </c>
      <c r="C231" s="12" t="s">
        <v>1554</v>
      </c>
      <c r="D231" s="12"/>
      <c r="E231" s="12"/>
      <c r="F231" s="12"/>
      <c r="G231" s="12"/>
      <c r="H231" s="10" t="s">
        <v>20</v>
      </c>
      <c r="I231" s="12"/>
      <c r="J231" s="294">
        <v>1000</v>
      </c>
      <c r="K231" s="294">
        <v>700</v>
      </c>
      <c r="L231" s="294">
        <v>600</v>
      </c>
    </row>
    <row r="232" s="138" customFormat="1" ht="42.75" spans="1:12">
      <c r="A232" s="23" t="s">
        <v>1555</v>
      </c>
      <c r="B232" s="10" t="s">
        <v>1556</v>
      </c>
      <c r="C232" s="12" t="s">
        <v>1557</v>
      </c>
      <c r="D232" s="12" t="s">
        <v>1558</v>
      </c>
      <c r="E232" s="12" t="s">
        <v>1522</v>
      </c>
      <c r="F232" s="12" t="s">
        <v>308</v>
      </c>
      <c r="G232" s="12"/>
      <c r="H232" s="10" t="s">
        <v>20</v>
      </c>
      <c r="I232" s="12"/>
      <c r="J232" s="294">
        <v>5500</v>
      </c>
      <c r="K232" s="294">
        <v>3850</v>
      </c>
      <c r="L232" s="294">
        <v>3300</v>
      </c>
    </row>
    <row r="233" s="138" customFormat="1" spans="1:12">
      <c r="A233" s="23" t="s">
        <v>1559</v>
      </c>
      <c r="B233" s="10" t="s">
        <v>1560</v>
      </c>
      <c r="C233" s="12" t="s">
        <v>1561</v>
      </c>
      <c r="D233" s="12"/>
      <c r="E233" s="12"/>
      <c r="F233" s="12"/>
      <c r="G233" s="12"/>
      <c r="H233" s="10" t="s">
        <v>20</v>
      </c>
      <c r="I233" s="12"/>
      <c r="J233" s="294">
        <v>825</v>
      </c>
      <c r="K233" s="294">
        <v>577.5</v>
      </c>
      <c r="L233" s="294">
        <v>495</v>
      </c>
    </row>
    <row r="234" s="138" customFormat="1" ht="42.75" spans="1:12">
      <c r="A234" s="23" t="s">
        <v>1562</v>
      </c>
      <c r="B234" s="10" t="s">
        <v>1563</v>
      </c>
      <c r="C234" s="12" t="s">
        <v>1564</v>
      </c>
      <c r="D234" s="12" t="s">
        <v>1565</v>
      </c>
      <c r="E234" s="12" t="s">
        <v>1522</v>
      </c>
      <c r="F234" s="12" t="s">
        <v>308</v>
      </c>
      <c r="G234" s="12"/>
      <c r="H234" s="10" t="s">
        <v>20</v>
      </c>
      <c r="I234" s="12"/>
      <c r="J234" s="294">
        <v>4500</v>
      </c>
      <c r="K234" s="294">
        <v>3150</v>
      </c>
      <c r="L234" s="294">
        <v>2700</v>
      </c>
    </row>
    <row r="235" s="138" customFormat="1" spans="1:12">
      <c r="A235" s="23" t="s">
        <v>1566</v>
      </c>
      <c r="B235" s="10" t="s">
        <v>1567</v>
      </c>
      <c r="C235" s="12" t="s">
        <v>1568</v>
      </c>
      <c r="D235" s="12"/>
      <c r="E235" s="12"/>
      <c r="F235" s="12"/>
      <c r="G235" s="12"/>
      <c r="H235" s="10" t="s">
        <v>20</v>
      </c>
      <c r="I235" s="12"/>
      <c r="J235" s="294">
        <v>675</v>
      </c>
      <c r="K235" s="294">
        <v>472.5</v>
      </c>
      <c r="L235" s="294">
        <v>405</v>
      </c>
    </row>
    <row r="236" s="138" customFormat="1" ht="42.75" spans="1:12">
      <c r="A236" s="23" t="s">
        <v>1569</v>
      </c>
      <c r="B236" s="10" t="s">
        <v>1570</v>
      </c>
      <c r="C236" s="12" t="s">
        <v>1571</v>
      </c>
      <c r="D236" s="12" t="s">
        <v>1572</v>
      </c>
      <c r="E236" s="12" t="s">
        <v>1573</v>
      </c>
      <c r="F236" s="12" t="s">
        <v>308</v>
      </c>
      <c r="G236" s="12"/>
      <c r="H236" s="10" t="s">
        <v>20</v>
      </c>
      <c r="I236" s="12"/>
      <c r="J236" s="294">
        <v>4700</v>
      </c>
      <c r="K236" s="294">
        <v>3290</v>
      </c>
      <c r="L236" s="294">
        <v>2820</v>
      </c>
    </row>
    <row r="237" s="138" customFormat="1" ht="28.5" spans="1:12">
      <c r="A237" s="23" t="s">
        <v>1574</v>
      </c>
      <c r="B237" s="10" t="s">
        <v>1575</v>
      </c>
      <c r="C237" s="12" t="s">
        <v>1576</v>
      </c>
      <c r="D237" s="12"/>
      <c r="E237" s="12"/>
      <c r="F237" s="12"/>
      <c r="G237" s="12"/>
      <c r="H237" s="10" t="s">
        <v>20</v>
      </c>
      <c r="I237" s="12"/>
      <c r="J237" s="294">
        <v>705</v>
      </c>
      <c r="K237" s="294">
        <v>493.5</v>
      </c>
      <c r="L237" s="294">
        <v>423</v>
      </c>
    </row>
    <row r="238" s="138" customFormat="1" ht="42.75" spans="1:12">
      <c r="A238" s="23" t="s">
        <v>1577</v>
      </c>
      <c r="B238" s="10" t="s">
        <v>1578</v>
      </c>
      <c r="C238" s="12" t="s">
        <v>1579</v>
      </c>
      <c r="D238" s="12" t="s">
        <v>1580</v>
      </c>
      <c r="E238" s="12" t="s">
        <v>1581</v>
      </c>
      <c r="F238" s="12" t="s">
        <v>308</v>
      </c>
      <c r="G238" s="12"/>
      <c r="H238" s="10" t="s">
        <v>20</v>
      </c>
      <c r="I238" s="12"/>
      <c r="J238" s="294">
        <v>6200</v>
      </c>
      <c r="K238" s="294">
        <v>4340</v>
      </c>
      <c r="L238" s="294">
        <v>3720</v>
      </c>
    </row>
    <row r="239" s="138" customFormat="1" ht="28.5" spans="1:12">
      <c r="A239" s="23" t="s">
        <v>1582</v>
      </c>
      <c r="B239" s="10" t="s">
        <v>1583</v>
      </c>
      <c r="C239" s="12" t="s">
        <v>1584</v>
      </c>
      <c r="D239" s="12"/>
      <c r="E239" s="12"/>
      <c r="F239" s="12"/>
      <c r="G239" s="12"/>
      <c r="H239" s="10" t="s">
        <v>20</v>
      </c>
      <c r="I239" s="12"/>
      <c r="J239" s="294">
        <v>930</v>
      </c>
      <c r="K239" s="294">
        <v>651</v>
      </c>
      <c r="L239" s="294">
        <v>558</v>
      </c>
    </row>
    <row r="240" s="138" customFormat="1" ht="42.75" spans="1:12">
      <c r="A240" s="23" t="s">
        <v>1585</v>
      </c>
      <c r="B240" s="10" t="s">
        <v>1586</v>
      </c>
      <c r="C240" s="12" t="s">
        <v>1587</v>
      </c>
      <c r="D240" s="12" t="s">
        <v>1588</v>
      </c>
      <c r="E240" s="12" t="s">
        <v>1589</v>
      </c>
      <c r="F240" s="12" t="s">
        <v>1590</v>
      </c>
      <c r="G240" s="12"/>
      <c r="H240" s="10" t="s">
        <v>20</v>
      </c>
      <c r="I240" s="12"/>
      <c r="J240" s="294">
        <v>5000</v>
      </c>
      <c r="K240" s="294">
        <v>3500</v>
      </c>
      <c r="L240" s="294">
        <v>3000</v>
      </c>
    </row>
    <row r="241" s="138" customFormat="1" ht="28.5" spans="1:12">
      <c r="A241" s="23" t="s">
        <v>1591</v>
      </c>
      <c r="B241" s="10" t="s">
        <v>1592</v>
      </c>
      <c r="C241" s="12" t="s">
        <v>1593</v>
      </c>
      <c r="D241" s="12"/>
      <c r="E241" s="12"/>
      <c r="F241" s="12"/>
      <c r="G241" s="12"/>
      <c r="H241" s="10" t="s">
        <v>20</v>
      </c>
      <c r="I241" s="12"/>
      <c r="J241" s="294">
        <v>750</v>
      </c>
      <c r="K241" s="294">
        <v>525</v>
      </c>
      <c r="L241" s="294">
        <v>450</v>
      </c>
    </row>
    <row r="242" s="138" customFormat="1" ht="28.5" spans="1:12">
      <c r="A242" s="23" t="s">
        <v>1594</v>
      </c>
      <c r="B242" s="10" t="s">
        <v>1595</v>
      </c>
      <c r="C242" s="12" t="s">
        <v>1596</v>
      </c>
      <c r="D242" s="12"/>
      <c r="E242" s="12"/>
      <c r="F242" s="12"/>
      <c r="G242" s="12"/>
      <c r="H242" s="10" t="s">
        <v>20</v>
      </c>
      <c r="I242" s="12"/>
      <c r="J242" s="294">
        <v>1000</v>
      </c>
      <c r="K242" s="294">
        <v>700</v>
      </c>
      <c r="L242" s="294">
        <v>600</v>
      </c>
    </row>
    <row r="243" s="138" customFormat="1" ht="42.75" spans="1:12">
      <c r="A243" s="23" t="s">
        <v>1597</v>
      </c>
      <c r="B243" s="10" t="s">
        <v>1598</v>
      </c>
      <c r="C243" s="12" t="s">
        <v>1599</v>
      </c>
      <c r="D243" s="12" t="s">
        <v>1600</v>
      </c>
      <c r="E243" s="12" t="s">
        <v>491</v>
      </c>
      <c r="F243" s="12" t="s">
        <v>308</v>
      </c>
      <c r="G243" s="12"/>
      <c r="H243" s="10" t="s">
        <v>20</v>
      </c>
      <c r="I243" s="12"/>
      <c r="J243" s="294">
        <v>6500</v>
      </c>
      <c r="K243" s="294">
        <v>4550</v>
      </c>
      <c r="L243" s="294">
        <v>3900</v>
      </c>
    </row>
    <row r="244" s="138" customFormat="1" spans="1:12">
      <c r="A244" s="23" t="s">
        <v>1601</v>
      </c>
      <c r="B244" s="10" t="s">
        <v>1602</v>
      </c>
      <c r="C244" s="12" t="s">
        <v>1603</v>
      </c>
      <c r="D244" s="12"/>
      <c r="E244" s="12"/>
      <c r="F244" s="12"/>
      <c r="G244" s="12"/>
      <c r="H244" s="10" t="s">
        <v>20</v>
      </c>
      <c r="I244" s="12"/>
      <c r="J244" s="294">
        <v>975</v>
      </c>
      <c r="K244" s="294">
        <v>682.5</v>
      </c>
      <c r="L244" s="294">
        <v>585</v>
      </c>
    </row>
    <row r="245" s="138" customFormat="1" ht="42.75" spans="1:12">
      <c r="A245" s="23" t="s">
        <v>1604</v>
      </c>
      <c r="B245" s="10" t="s">
        <v>1605</v>
      </c>
      <c r="C245" s="12" t="s">
        <v>1606</v>
      </c>
      <c r="D245" s="12" t="s">
        <v>1607</v>
      </c>
      <c r="E245" s="12" t="s">
        <v>1608</v>
      </c>
      <c r="F245" s="12" t="s">
        <v>1609</v>
      </c>
      <c r="G245" s="12"/>
      <c r="H245" s="10" t="s">
        <v>20</v>
      </c>
      <c r="I245" s="12"/>
      <c r="J245" s="294">
        <v>7200</v>
      </c>
      <c r="K245" s="294">
        <v>5040</v>
      </c>
      <c r="L245" s="294">
        <v>4320</v>
      </c>
    </row>
    <row r="246" s="138" customFormat="1" spans="1:12">
      <c r="A246" s="23" t="s">
        <v>1610</v>
      </c>
      <c r="B246" s="10" t="s">
        <v>1611</v>
      </c>
      <c r="C246" s="12" t="s">
        <v>1612</v>
      </c>
      <c r="D246" s="12"/>
      <c r="E246" s="12"/>
      <c r="F246" s="12"/>
      <c r="G246" s="12"/>
      <c r="H246" s="10" t="s">
        <v>20</v>
      </c>
      <c r="I246" s="12"/>
      <c r="J246" s="294">
        <v>1080</v>
      </c>
      <c r="K246" s="294">
        <v>756</v>
      </c>
      <c r="L246" s="294">
        <v>648</v>
      </c>
    </row>
    <row r="247" s="138" customFormat="1" ht="28.5" spans="1:12">
      <c r="A247" s="23" t="s">
        <v>1613</v>
      </c>
      <c r="B247" s="10" t="s">
        <v>1614</v>
      </c>
      <c r="C247" s="12" t="s">
        <v>1615</v>
      </c>
      <c r="D247" s="12"/>
      <c r="E247" s="12"/>
      <c r="F247" s="12"/>
      <c r="G247" s="12"/>
      <c r="H247" s="10" t="s">
        <v>20</v>
      </c>
      <c r="I247" s="12"/>
      <c r="J247" s="294">
        <v>1440</v>
      </c>
      <c r="K247" s="294">
        <v>1008</v>
      </c>
      <c r="L247" s="294">
        <v>864</v>
      </c>
    </row>
    <row r="248" s="138" customFormat="1" ht="42.75" spans="1:12">
      <c r="A248" s="23" t="s">
        <v>1616</v>
      </c>
      <c r="B248" s="10" t="s">
        <v>1617</v>
      </c>
      <c r="C248" s="12" t="s">
        <v>1618</v>
      </c>
      <c r="D248" s="12" t="s">
        <v>1619</v>
      </c>
      <c r="E248" s="12" t="s">
        <v>383</v>
      </c>
      <c r="F248" s="12" t="s">
        <v>308</v>
      </c>
      <c r="G248" s="12"/>
      <c r="H248" s="10" t="s">
        <v>20</v>
      </c>
      <c r="I248" s="12"/>
      <c r="J248" s="294">
        <v>4500</v>
      </c>
      <c r="K248" s="294">
        <v>3150</v>
      </c>
      <c r="L248" s="294">
        <v>2700</v>
      </c>
    </row>
    <row r="249" s="138" customFormat="1" ht="28.5" spans="1:12">
      <c r="A249" s="23" t="s">
        <v>1620</v>
      </c>
      <c r="B249" s="10" t="s">
        <v>1621</v>
      </c>
      <c r="C249" s="12" t="s">
        <v>1622</v>
      </c>
      <c r="D249" s="12"/>
      <c r="E249" s="12"/>
      <c r="F249" s="12"/>
      <c r="G249" s="12"/>
      <c r="H249" s="10" t="s">
        <v>20</v>
      </c>
      <c r="I249" s="12"/>
      <c r="J249" s="294">
        <v>675</v>
      </c>
      <c r="K249" s="294">
        <v>472.5</v>
      </c>
      <c r="L249" s="294">
        <v>405</v>
      </c>
    </row>
    <row r="250" s="138" customFormat="1" ht="57" spans="1:12">
      <c r="A250" s="23" t="s">
        <v>1623</v>
      </c>
      <c r="B250" s="10" t="s">
        <v>1624</v>
      </c>
      <c r="C250" s="12" t="s">
        <v>1625</v>
      </c>
      <c r="D250" s="12" t="s">
        <v>1626</v>
      </c>
      <c r="E250" s="12" t="s">
        <v>1627</v>
      </c>
      <c r="F250" s="12" t="s">
        <v>1628</v>
      </c>
      <c r="G250" s="12"/>
      <c r="H250" s="10" t="s">
        <v>20</v>
      </c>
      <c r="I250" s="12"/>
      <c r="J250" s="294">
        <v>7200</v>
      </c>
      <c r="K250" s="294">
        <v>5040</v>
      </c>
      <c r="L250" s="294">
        <v>4320</v>
      </c>
    </row>
    <row r="251" s="138" customFormat="1" ht="28.5" spans="1:12">
      <c r="A251" s="23" t="s">
        <v>1629</v>
      </c>
      <c r="B251" s="10" t="s">
        <v>1630</v>
      </c>
      <c r="C251" s="12" t="s">
        <v>1631</v>
      </c>
      <c r="D251" s="12"/>
      <c r="E251" s="12"/>
      <c r="F251" s="12"/>
      <c r="G251" s="12"/>
      <c r="H251" s="10" t="s">
        <v>20</v>
      </c>
      <c r="I251" s="12"/>
      <c r="J251" s="294">
        <v>1080</v>
      </c>
      <c r="K251" s="294">
        <v>756</v>
      </c>
      <c r="L251" s="294">
        <v>648</v>
      </c>
    </row>
    <row r="252" s="138" customFormat="1" ht="28.5" spans="1:12">
      <c r="A252" s="23" t="s">
        <v>1632</v>
      </c>
      <c r="B252" s="10" t="s">
        <v>1633</v>
      </c>
      <c r="C252" s="12" t="s">
        <v>1634</v>
      </c>
      <c r="D252" s="12"/>
      <c r="E252" s="12"/>
      <c r="F252" s="12"/>
      <c r="G252" s="12"/>
      <c r="H252" s="10" t="s">
        <v>20</v>
      </c>
      <c r="I252" s="12"/>
      <c r="J252" s="294">
        <v>1080</v>
      </c>
      <c r="K252" s="294">
        <v>756</v>
      </c>
      <c r="L252" s="294">
        <v>648</v>
      </c>
    </row>
    <row r="253" s="138" customFormat="1" ht="62" customHeight="1" spans="1:12">
      <c r="A253" s="23" t="s">
        <v>1635</v>
      </c>
      <c r="B253" s="10" t="s">
        <v>1636</v>
      </c>
      <c r="C253" s="12" t="s">
        <v>1637</v>
      </c>
      <c r="D253" s="12" t="s">
        <v>1638</v>
      </c>
      <c r="E253" s="12" t="s">
        <v>1639</v>
      </c>
      <c r="F253" s="12" t="s">
        <v>308</v>
      </c>
      <c r="G253" s="12" t="s">
        <v>1640</v>
      </c>
      <c r="H253" s="10" t="s">
        <v>20</v>
      </c>
      <c r="I253" s="12"/>
      <c r="J253" s="294">
        <v>6000</v>
      </c>
      <c r="K253" s="294">
        <v>4200</v>
      </c>
      <c r="L253" s="294">
        <v>3600</v>
      </c>
    </row>
    <row r="254" s="138" customFormat="1" ht="45" customHeight="1" spans="1:12">
      <c r="A254" s="23" t="s">
        <v>1641</v>
      </c>
      <c r="B254" s="10" t="s">
        <v>1642</v>
      </c>
      <c r="C254" s="12" t="s">
        <v>1643</v>
      </c>
      <c r="D254" s="12"/>
      <c r="E254" s="12"/>
      <c r="F254" s="12"/>
      <c r="G254" s="12"/>
      <c r="H254" s="10" t="s">
        <v>20</v>
      </c>
      <c r="I254" s="12"/>
      <c r="J254" s="294">
        <v>900</v>
      </c>
      <c r="K254" s="294">
        <v>630</v>
      </c>
      <c r="L254" s="294">
        <v>540</v>
      </c>
    </row>
    <row r="255" s="138" customFormat="1" ht="28.5" spans="1:12">
      <c r="A255" s="23" t="s">
        <v>1644</v>
      </c>
      <c r="B255" s="10" t="s">
        <v>1645</v>
      </c>
      <c r="C255" s="12" t="s">
        <v>1646</v>
      </c>
      <c r="D255" s="12"/>
      <c r="E255" s="12"/>
      <c r="F255" s="12"/>
      <c r="G255" s="12"/>
      <c r="H255" s="10" t="s">
        <v>20</v>
      </c>
      <c r="I255" s="12"/>
      <c r="J255" s="294">
        <v>6000</v>
      </c>
      <c r="K255" s="294">
        <v>4200</v>
      </c>
      <c r="L255" s="294">
        <v>3600</v>
      </c>
    </row>
    <row r="256" s="138" customFormat="1" ht="28.5" spans="1:12">
      <c r="A256" s="23" t="s">
        <v>1647</v>
      </c>
      <c r="B256" s="10" t="s">
        <v>1648</v>
      </c>
      <c r="C256" s="12" t="s">
        <v>1649</v>
      </c>
      <c r="D256" s="12"/>
      <c r="E256" s="12"/>
      <c r="F256" s="12"/>
      <c r="G256" s="12"/>
      <c r="H256" s="10" t="s">
        <v>20</v>
      </c>
      <c r="I256" s="12"/>
      <c r="J256" s="294">
        <v>6000</v>
      </c>
      <c r="K256" s="294">
        <v>4200</v>
      </c>
      <c r="L256" s="294">
        <v>3600</v>
      </c>
    </row>
    <row r="257" s="138" customFormat="1" ht="42.75" spans="1:12">
      <c r="A257" s="23" t="s">
        <v>1650</v>
      </c>
      <c r="B257" s="10" t="s">
        <v>1651</v>
      </c>
      <c r="C257" s="12" t="s">
        <v>1652</v>
      </c>
      <c r="D257" s="12" t="s">
        <v>1653</v>
      </c>
      <c r="E257" s="12" t="s">
        <v>1639</v>
      </c>
      <c r="F257" s="12" t="s">
        <v>308</v>
      </c>
      <c r="G257" s="12"/>
      <c r="H257" s="10" t="s">
        <v>20</v>
      </c>
      <c r="I257" s="12"/>
      <c r="J257" s="294">
        <v>10000</v>
      </c>
      <c r="K257" s="294">
        <v>7000</v>
      </c>
      <c r="L257" s="294">
        <v>6000</v>
      </c>
    </row>
    <row r="258" s="138" customFormat="1" ht="28.5" spans="1:12">
      <c r="A258" s="23" t="s">
        <v>1654</v>
      </c>
      <c r="B258" s="10" t="s">
        <v>1655</v>
      </c>
      <c r="C258" s="12" t="s">
        <v>1656</v>
      </c>
      <c r="D258" s="12"/>
      <c r="E258" s="12"/>
      <c r="F258" s="12"/>
      <c r="G258" s="12"/>
      <c r="H258" s="10" t="s">
        <v>20</v>
      </c>
      <c r="I258" s="12"/>
      <c r="J258" s="294">
        <v>1500</v>
      </c>
      <c r="K258" s="294">
        <v>1050</v>
      </c>
      <c r="L258" s="294">
        <v>900</v>
      </c>
    </row>
    <row r="259" s="138" customFormat="1" ht="42.75" spans="1:12">
      <c r="A259" s="23" t="s">
        <v>1657</v>
      </c>
      <c r="B259" s="10" t="s">
        <v>1658</v>
      </c>
      <c r="C259" s="12" t="s">
        <v>1659</v>
      </c>
      <c r="D259" s="12" t="s">
        <v>1660</v>
      </c>
      <c r="E259" s="12" t="s">
        <v>457</v>
      </c>
      <c r="F259" s="12" t="s">
        <v>308</v>
      </c>
      <c r="G259" s="12"/>
      <c r="H259" s="10" t="s">
        <v>20</v>
      </c>
      <c r="I259" s="12"/>
      <c r="J259" s="294">
        <v>4000</v>
      </c>
      <c r="K259" s="294">
        <v>2800</v>
      </c>
      <c r="L259" s="294">
        <v>2400</v>
      </c>
    </row>
    <row r="260" s="138" customFormat="1" ht="28.5" spans="1:12">
      <c r="A260" s="23" t="s">
        <v>1661</v>
      </c>
      <c r="B260" s="10" t="s">
        <v>1662</v>
      </c>
      <c r="C260" s="12" t="s">
        <v>1663</v>
      </c>
      <c r="D260" s="12"/>
      <c r="E260" s="12"/>
      <c r="F260" s="12"/>
      <c r="G260" s="12"/>
      <c r="H260" s="10" t="s">
        <v>20</v>
      </c>
      <c r="I260" s="12"/>
      <c r="J260" s="294">
        <v>600</v>
      </c>
      <c r="K260" s="294">
        <v>420</v>
      </c>
      <c r="L260" s="294">
        <v>360</v>
      </c>
    </row>
    <row r="261" s="138" customFormat="1" ht="57" customHeight="1" spans="1:12">
      <c r="A261" s="23" t="s">
        <v>1664</v>
      </c>
      <c r="B261" s="10" t="s">
        <v>1665</v>
      </c>
      <c r="C261" s="12" t="s">
        <v>1666</v>
      </c>
      <c r="D261" s="12" t="s">
        <v>1667</v>
      </c>
      <c r="E261" s="12" t="s">
        <v>457</v>
      </c>
      <c r="F261" s="12" t="s">
        <v>308</v>
      </c>
      <c r="G261" s="12"/>
      <c r="H261" s="10" t="s">
        <v>20</v>
      </c>
      <c r="I261" s="12"/>
      <c r="J261" s="294">
        <v>4600</v>
      </c>
      <c r="K261" s="294">
        <v>3220</v>
      </c>
      <c r="L261" s="294">
        <v>2760</v>
      </c>
    </row>
    <row r="262" s="138" customFormat="1" ht="28.5" spans="1:12">
      <c r="A262" s="23" t="s">
        <v>1668</v>
      </c>
      <c r="B262" s="10" t="s">
        <v>1669</v>
      </c>
      <c r="C262" s="12" t="s">
        <v>1670</v>
      </c>
      <c r="D262" s="12"/>
      <c r="E262" s="12"/>
      <c r="F262" s="12"/>
      <c r="G262" s="12"/>
      <c r="H262" s="10" t="s">
        <v>20</v>
      </c>
      <c r="I262" s="12"/>
      <c r="J262" s="294">
        <v>690</v>
      </c>
      <c r="K262" s="294">
        <v>483</v>
      </c>
      <c r="L262" s="294">
        <v>414</v>
      </c>
    </row>
    <row r="263" s="138" customFormat="1" ht="66" customHeight="1" spans="1:12">
      <c r="A263" s="23" t="s">
        <v>1671</v>
      </c>
      <c r="B263" s="10" t="s">
        <v>1672</v>
      </c>
      <c r="C263" s="12" t="s">
        <v>1673</v>
      </c>
      <c r="D263" s="12" t="s">
        <v>1674</v>
      </c>
      <c r="E263" s="12" t="s">
        <v>1675</v>
      </c>
      <c r="F263" s="12" t="s">
        <v>308</v>
      </c>
      <c r="G263" s="12"/>
      <c r="H263" s="10" t="s">
        <v>20</v>
      </c>
      <c r="I263" s="12"/>
      <c r="J263" s="294">
        <v>7500</v>
      </c>
      <c r="K263" s="294">
        <v>5250</v>
      </c>
      <c r="L263" s="294">
        <v>4500</v>
      </c>
    </row>
    <row r="264" s="138" customFormat="1" ht="28.5" spans="1:12">
      <c r="A264" s="23" t="s">
        <v>1676</v>
      </c>
      <c r="B264" s="10" t="s">
        <v>1677</v>
      </c>
      <c r="C264" s="12" t="s">
        <v>1678</v>
      </c>
      <c r="D264" s="12"/>
      <c r="E264" s="12"/>
      <c r="F264" s="12"/>
      <c r="G264" s="12"/>
      <c r="H264" s="10" t="s">
        <v>20</v>
      </c>
      <c r="I264" s="12"/>
      <c r="J264" s="294">
        <v>1125</v>
      </c>
      <c r="K264" s="294">
        <v>787.5</v>
      </c>
      <c r="L264" s="294">
        <v>675</v>
      </c>
    </row>
    <row r="265" s="138" customFormat="1" ht="85" customHeight="1" spans="1:12">
      <c r="A265" s="23" t="s">
        <v>1679</v>
      </c>
      <c r="B265" s="10" t="s">
        <v>1680</v>
      </c>
      <c r="C265" s="12" t="s">
        <v>1681</v>
      </c>
      <c r="D265" s="12" t="s">
        <v>1682</v>
      </c>
      <c r="E265" s="12" t="s">
        <v>1683</v>
      </c>
      <c r="F265" s="12" t="s">
        <v>308</v>
      </c>
      <c r="G265" s="12"/>
      <c r="H265" s="10" t="s">
        <v>20</v>
      </c>
      <c r="I265" s="12"/>
      <c r="J265" s="294">
        <v>8000</v>
      </c>
      <c r="K265" s="294">
        <v>5600</v>
      </c>
      <c r="L265" s="294">
        <v>4800</v>
      </c>
    </row>
    <row r="266" s="138" customFormat="1" ht="28.5" spans="1:12">
      <c r="A266" s="23" t="s">
        <v>1684</v>
      </c>
      <c r="B266" s="10" t="s">
        <v>1685</v>
      </c>
      <c r="C266" s="12" t="s">
        <v>1686</v>
      </c>
      <c r="D266" s="12"/>
      <c r="E266" s="12"/>
      <c r="F266" s="12"/>
      <c r="G266" s="12"/>
      <c r="H266" s="10" t="s">
        <v>20</v>
      </c>
      <c r="I266" s="12"/>
      <c r="J266" s="294">
        <v>1200</v>
      </c>
      <c r="K266" s="294">
        <v>840</v>
      </c>
      <c r="L266" s="294">
        <v>720</v>
      </c>
    </row>
    <row r="267" s="138" customFormat="1" ht="85" customHeight="1" spans="1:12">
      <c r="A267" s="23" t="s">
        <v>1687</v>
      </c>
      <c r="B267" s="10" t="s">
        <v>1688</v>
      </c>
      <c r="C267" s="12" t="s">
        <v>1689</v>
      </c>
      <c r="D267" s="12" t="s">
        <v>1690</v>
      </c>
      <c r="E267" s="12" t="s">
        <v>1691</v>
      </c>
      <c r="F267" s="12" t="s">
        <v>308</v>
      </c>
      <c r="G267" s="12"/>
      <c r="H267" s="10" t="s">
        <v>20</v>
      </c>
      <c r="I267" s="12"/>
      <c r="J267" s="294">
        <v>6500</v>
      </c>
      <c r="K267" s="294">
        <v>4550</v>
      </c>
      <c r="L267" s="294">
        <v>3900</v>
      </c>
    </row>
    <row r="268" s="138" customFormat="1" ht="28.5" spans="1:12">
      <c r="A268" s="23" t="s">
        <v>1692</v>
      </c>
      <c r="B268" s="10" t="s">
        <v>1693</v>
      </c>
      <c r="C268" s="12" t="s">
        <v>1694</v>
      </c>
      <c r="D268" s="12"/>
      <c r="E268" s="12"/>
      <c r="F268" s="12"/>
      <c r="G268" s="12"/>
      <c r="H268" s="10" t="s">
        <v>20</v>
      </c>
      <c r="I268" s="12"/>
      <c r="J268" s="294">
        <v>975</v>
      </c>
      <c r="K268" s="294">
        <v>682.5</v>
      </c>
      <c r="L268" s="294">
        <v>585</v>
      </c>
    </row>
    <row r="269" s="138" customFormat="1" ht="56" customHeight="1" spans="1:12">
      <c r="A269" s="23" t="s">
        <v>1695</v>
      </c>
      <c r="B269" s="10" t="s">
        <v>1696</v>
      </c>
      <c r="C269" s="12" t="s">
        <v>1697</v>
      </c>
      <c r="D269" s="12" t="s">
        <v>1698</v>
      </c>
      <c r="E269" s="12" t="s">
        <v>491</v>
      </c>
      <c r="F269" s="12" t="s">
        <v>308</v>
      </c>
      <c r="G269" s="12"/>
      <c r="H269" s="10" t="s">
        <v>20</v>
      </c>
      <c r="I269" s="12"/>
      <c r="J269" s="294">
        <v>5300</v>
      </c>
      <c r="K269" s="294">
        <v>3710</v>
      </c>
      <c r="L269" s="294">
        <v>3180</v>
      </c>
    </row>
    <row r="270" s="138" customFormat="1" spans="1:12">
      <c r="A270" s="23" t="s">
        <v>1699</v>
      </c>
      <c r="B270" s="10" t="s">
        <v>1700</v>
      </c>
      <c r="C270" s="12" t="s">
        <v>1701</v>
      </c>
      <c r="D270" s="12"/>
      <c r="E270" s="12"/>
      <c r="F270" s="12"/>
      <c r="G270" s="12"/>
      <c r="H270" s="10" t="s">
        <v>20</v>
      </c>
      <c r="I270" s="12"/>
      <c r="J270" s="294">
        <v>795</v>
      </c>
      <c r="K270" s="294">
        <v>556.5</v>
      </c>
      <c r="L270" s="294">
        <v>477</v>
      </c>
    </row>
    <row r="271" s="138" customFormat="1" ht="60" customHeight="1" spans="1:12">
      <c r="A271" s="23" t="s">
        <v>1702</v>
      </c>
      <c r="B271" s="10" t="s">
        <v>1703</v>
      </c>
      <c r="C271" s="12" t="s">
        <v>1704</v>
      </c>
      <c r="D271" s="12" t="s">
        <v>1705</v>
      </c>
      <c r="E271" s="12" t="s">
        <v>1706</v>
      </c>
      <c r="F271" s="12" t="s">
        <v>308</v>
      </c>
      <c r="G271" s="12"/>
      <c r="H271" s="10" t="s">
        <v>20</v>
      </c>
      <c r="I271" s="12"/>
      <c r="J271" s="294">
        <v>3100</v>
      </c>
      <c r="K271" s="294">
        <v>2170</v>
      </c>
      <c r="L271" s="294">
        <v>1860</v>
      </c>
    </row>
    <row r="272" s="138" customFormat="1" spans="1:12">
      <c r="A272" s="23" t="s">
        <v>1707</v>
      </c>
      <c r="B272" s="10" t="s">
        <v>1708</v>
      </c>
      <c r="C272" s="12" t="s">
        <v>1709</v>
      </c>
      <c r="D272" s="12"/>
      <c r="E272" s="12"/>
      <c r="F272" s="12"/>
      <c r="G272" s="12"/>
      <c r="H272" s="10" t="s">
        <v>20</v>
      </c>
      <c r="I272" s="12"/>
      <c r="J272" s="294">
        <v>465</v>
      </c>
      <c r="K272" s="294">
        <v>325.5</v>
      </c>
      <c r="L272" s="294">
        <v>279</v>
      </c>
    </row>
    <row r="273" s="138" customFormat="1" ht="72" customHeight="1" spans="1:12">
      <c r="A273" s="23" t="s">
        <v>1710</v>
      </c>
      <c r="B273" s="10" t="s">
        <v>1711</v>
      </c>
      <c r="C273" s="12" t="s">
        <v>1712</v>
      </c>
      <c r="D273" s="12" t="s">
        <v>1713</v>
      </c>
      <c r="E273" s="12" t="s">
        <v>1714</v>
      </c>
      <c r="F273" s="12" t="s">
        <v>308</v>
      </c>
      <c r="G273" s="12"/>
      <c r="H273" s="10" t="s">
        <v>20</v>
      </c>
      <c r="I273" s="12"/>
      <c r="J273" s="294">
        <v>5000</v>
      </c>
      <c r="K273" s="294">
        <v>3500</v>
      </c>
      <c r="L273" s="294">
        <v>3000</v>
      </c>
    </row>
    <row r="274" s="138" customFormat="1" spans="1:12">
      <c r="A274" s="23" t="s">
        <v>1715</v>
      </c>
      <c r="B274" s="10" t="s">
        <v>1716</v>
      </c>
      <c r="C274" s="12" t="s">
        <v>1717</v>
      </c>
      <c r="D274" s="12"/>
      <c r="E274" s="12"/>
      <c r="F274" s="12"/>
      <c r="G274" s="12"/>
      <c r="H274" s="10" t="s">
        <v>20</v>
      </c>
      <c r="I274" s="12"/>
      <c r="J274" s="294">
        <v>750</v>
      </c>
      <c r="K274" s="294">
        <v>525</v>
      </c>
      <c r="L274" s="294">
        <v>450</v>
      </c>
    </row>
    <row r="275" s="138" customFormat="1" ht="69" customHeight="1" spans="1:12">
      <c r="A275" s="23" t="s">
        <v>1718</v>
      </c>
      <c r="B275" s="10" t="s">
        <v>1719</v>
      </c>
      <c r="C275" s="12" t="s">
        <v>1720</v>
      </c>
      <c r="D275" s="12" t="s">
        <v>1721</v>
      </c>
      <c r="E275" s="12" t="s">
        <v>1722</v>
      </c>
      <c r="F275" s="12" t="s">
        <v>308</v>
      </c>
      <c r="G275" s="12"/>
      <c r="H275" s="10" t="s">
        <v>20</v>
      </c>
      <c r="I275" s="12" t="s">
        <v>1723</v>
      </c>
      <c r="J275" s="294">
        <v>7100</v>
      </c>
      <c r="K275" s="294">
        <v>4970</v>
      </c>
      <c r="L275" s="294">
        <v>4260</v>
      </c>
    </row>
    <row r="276" s="138" customFormat="1" ht="28.5" spans="1:12">
      <c r="A276" s="23" t="s">
        <v>1724</v>
      </c>
      <c r="B276" s="10" t="s">
        <v>1725</v>
      </c>
      <c r="C276" s="12" t="s">
        <v>1726</v>
      </c>
      <c r="D276" s="12"/>
      <c r="E276" s="12"/>
      <c r="F276" s="12"/>
      <c r="G276" s="12"/>
      <c r="H276" s="10" t="s">
        <v>20</v>
      </c>
      <c r="I276" s="12"/>
      <c r="J276" s="294">
        <v>1065</v>
      </c>
      <c r="K276" s="294">
        <v>745.5</v>
      </c>
      <c r="L276" s="294">
        <v>639</v>
      </c>
    </row>
    <row r="277" s="138" customFormat="1" ht="57" customHeight="1" spans="1:12">
      <c r="A277" s="23" t="s">
        <v>1727</v>
      </c>
      <c r="B277" s="10" t="s">
        <v>1728</v>
      </c>
      <c r="C277" s="12" t="s">
        <v>1729</v>
      </c>
      <c r="D277" s="12" t="s">
        <v>1730</v>
      </c>
      <c r="E277" s="12" t="s">
        <v>1731</v>
      </c>
      <c r="F277" s="12" t="s">
        <v>308</v>
      </c>
      <c r="G277" s="12"/>
      <c r="H277" s="10" t="s">
        <v>20</v>
      </c>
      <c r="I277" s="12"/>
      <c r="J277" s="294">
        <v>4500</v>
      </c>
      <c r="K277" s="294">
        <v>3150</v>
      </c>
      <c r="L277" s="294">
        <v>2700</v>
      </c>
    </row>
    <row r="278" s="138" customFormat="1" ht="39" customHeight="1" spans="1:12">
      <c r="A278" s="23" t="s">
        <v>1732</v>
      </c>
      <c r="B278" s="10" t="s">
        <v>1733</v>
      </c>
      <c r="C278" s="12" t="s">
        <v>1734</v>
      </c>
      <c r="D278" s="12"/>
      <c r="E278" s="12"/>
      <c r="F278" s="12"/>
      <c r="G278" s="12"/>
      <c r="H278" s="10" t="s">
        <v>20</v>
      </c>
      <c r="I278" s="12"/>
      <c r="J278" s="294">
        <v>675</v>
      </c>
      <c r="K278" s="294">
        <v>472.5</v>
      </c>
      <c r="L278" s="294">
        <v>405</v>
      </c>
    </row>
    <row r="279" s="138" customFormat="1" ht="72" customHeight="1" spans="1:12">
      <c r="A279" s="23" t="s">
        <v>1735</v>
      </c>
      <c r="B279" s="10" t="s">
        <v>1736</v>
      </c>
      <c r="C279" s="12" t="s">
        <v>1737</v>
      </c>
      <c r="D279" s="12" t="s">
        <v>1738</v>
      </c>
      <c r="E279" s="12" t="s">
        <v>1739</v>
      </c>
      <c r="F279" s="12" t="s">
        <v>1740</v>
      </c>
      <c r="G279" s="12"/>
      <c r="H279" s="10" t="s">
        <v>20</v>
      </c>
      <c r="I279" s="12"/>
      <c r="J279" s="294">
        <v>5200</v>
      </c>
      <c r="K279" s="294">
        <v>3640</v>
      </c>
      <c r="L279" s="294">
        <v>3120</v>
      </c>
    </row>
    <row r="280" s="138" customFormat="1" ht="40" customHeight="1" spans="1:12">
      <c r="A280" s="23" t="s">
        <v>1741</v>
      </c>
      <c r="B280" s="10" t="s">
        <v>1742</v>
      </c>
      <c r="C280" s="12" t="s">
        <v>1743</v>
      </c>
      <c r="D280" s="12"/>
      <c r="E280" s="12"/>
      <c r="F280" s="12"/>
      <c r="G280" s="12"/>
      <c r="H280" s="10" t="s">
        <v>20</v>
      </c>
      <c r="I280" s="12"/>
      <c r="J280" s="294">
        <v>780</v>
      </c>
      <c r="K280" s="294">
        <v>546</v>
      </c>
      <c r="L280" s="294">
        <v>468</v>
      </c>
    </row>
    <row r="281" s="138" customFormat="1" ht="42" customHeight="1" spans="1:12">
      <c r="A281" s="23" t="s">
        <v>1744</v>
      </c>
      <c r="B281" s="10" t="s">
        <v>1745</v>
      </c>
      <c r="C281" s="12" t="s">
        <v>1746</v>
      </c>
      <c r="D281" s="12"/>
      <c r="E281" s="12"/>
      <c r="F281" s="12"/>
      <c r="G281" s="12"/>
      <c r="H281" s="10" t="s">
        <v>20</v>
      </c>
      <c r="I281" s="12"/>
      <c r="J281" s="294">
        <v>780</v>
      </c>
      <c r="K281" s="294">
        <v>546</v>
      </c>
      <c r="L281" s="294">
        <v>468</v>
      </c>
    </row>
    <row r="282" s="138" customFormat="1" ht="43" customHeight="1" spans="1:12">
      <c r="A282" s="23" t="s">
        <v>1747</v>
      </c>
      <c r="B282" s="10" t="s">
        <v>1748</v>
      </c>
      <c r="C282" s="12" t="s">
        <v>1749</v>
      </c>
      <c r="D282" s="12"/>
      <c r="E282" s="12"/>
      <c r="F282" s="12"/>
      <c r="G282" s="12"/>
      <c r="H282" s="10" t="s">
        <v>20</v>
      </c>
      <c r="I282" s="12"/>
      <c r="J282" s="294">
        <v>1560</v>
      </c>
      <c r="K282" s="294">
        <v>1092</v>
      </c>
      <c r="L282" s="294">
        <v>936</v>
      </c>
    </row>
    <row r="283" s="138" customFormat="1" ht="55" customHeight="1" spans="1:12">
      <c r="A283" s="23" t="s">
        <v>1750</v>
      </c>
      <c r="B283" s="10" t="s">
        <v>1751</v>
      </c>
      <c r="C283" s="12" t="s">
        <v>1752</v>
      </c>
      <c r="D283" s="12" t="s">
        <v>1753</v>
      </c>
      <c r="E283" s="12" t="s">
        <v>1754</v>
      </c>
      <c r="F283" s="12" t="s">
        <v>308</v>
      </c>
      <c r="G283" s="12"/>
      <c r="H283" s="10" t="s">
        <v>20</v>
      </c>
      <c r="I283" s="12"/>
      <c r="J283" s="294">
        <v>3000</v>
      </c>
      <c r="K283" s="294">
        <v>2100</v>
      </c>
      <c r="L283" s="294">
        <v>1800</v>
      </c>
    </row>
    <row r="284" s="138" customFormat="1" ht="41" customHeight="1" spans="1:12">
      <c r="A284" s="23" t="s">
        <v>1755</v>
      </c>
      <c r="B284" s="10" t="s">
        <v>1756</v>
      </c>
      <c r="C284" s="12" t="s">
        <v>1757</v>
      </c>
      <c r="D284" s="12"/>
      <c r="E284" s="12"/>
      <c r="F284" s="12"/>
      <c r="G284" s="12"/>
      <c r="H284" s="10" t="s">
        <v>20</v>
      </c>
      <c r="I284" s="12"/>
      <c r="J284" s="294">
        <v>450</v>
      </c>
      <c r="K284" s="294">
        <v>315</v>
      </c>
      <c r="L284" s="294">
        <v>270</v>
      </c>
    </row>
    <row r="285" s="138" customFormat="1" ht="74" customHeight="1" spans="1:12">
      <c r="A285" s="23" t="s">
        <v>1758</v>
      </c>
      <c r="B285" s="10" t="s">
        <v>1759</v>
      </c>
      <c r="C285" s="12" t="s">
        <v>1760</v>
      </c>
      <c r="D285" s="12" t="s">
        <v>1761</v>
      </c>
      <c r="E285" s="12" t="s">
        <v>1762</v>
      </c>
      <c r="F285" s="12" t="s">
        <v>1763</v>
      </c>
      <c r="G285" s="12"/>
      <c r="H285" s="10" t="s">
        <v>20</v>
      </c>
      <c r="I285" s="12" t="s">
        <v>1764</v>
      </c>
      <c r="J285" s="294">
        <v>3500</v>
      </c>
      <c r="K285" s="294">
        <v>2450</v>
      </c>
      <c r="L285" s="294">
        <v>2100</v>
      </c>
    </row>
    <row r="286" s="138" customFormat="1" ht="38" customHeight="1" spans="1:12">
      <c r="A286" s="23" t="s">
        <v>1765</v>
      </c>
      <c r="B286" s="10" t="s">
        <v>1766</v>
      </c>
      <c r="C286" s="12" t="s">
        <v>1767</v>
      </c>
      <c r="D286" s="12"/>
      <c r="E286" s="12"/>
      <c r="F286" s="12"/>
      <c r="G286" s="12"/>
      <c r="H286" s="10" t="s">
        <v>20</v>
      </c>
      <c r="I286" s="12"/>
      <c r="J286" s="294">
        <v>525</v>
      </c>
      <c r="K286" s="294">
        <v>367.5</v>
      </c>
      <c r="L286" s="294">
        <v>315</v>
      </c>
    </row>
    <row r="287" s="138" customFormat="1" ht="54" customHeight="1" spans="1:12">
      <c r="A287" s="23" t="s">
        <v>1768</v>
      </c>
      <c r="B287" s="10" t="s">
        <v>1769</v>
      </c>
      <c r="C287" s="12" t="s">
        <v>1770</v>
      </c>
      <c r="D287" s="12"/>
      <c r="E287" s="12"/>
      <c r="F287" s="12"/>
      <c r="G287" s="12"/>
      <c r="H287" s="10" t="s">
        <v>20</v>
      </c>
      <c r="I287" s="12"/>
      <c r="J287" s="294">
        <v>350</v>
      </c>
      <c r="K287" s="294">
        <v>245</v>
      </c>
      <c r="L287" s="294">
        <v>210</v>
      </c>
    </row>
    <row r="288" s="138" customFormat="1" ht="79" customHeight="1" spans="1:12">
      <c r="A288" s="23" t="s">
        <v>1771</v>
      </c>
      <c r="B288" s="10" t="s">
        <v>1772</v>
      </c>
      <c r="C288" s="12" t="s">
        <v>1773</v>
      </c>
      <c r="D288" s="12" t="s">
        <v>1774</v>
      </c>
      <c r="E288" s="12" t="s">
        <v>1775</v>
      </c>
      <c r="F288" s="12" t="s">
        <v>1776</v>
      </c>
      <c r="G288" s="12"/>
      <c r="H288" s="10" t="s">
        <v>20</v>
      </c>
      <c r="I288" s="12"/>
      <c r="J288" s="294">
        <v>6300</v>
      </c>
      <c r="K288" s="294">
        <v>4410</v>
      </c>
      <c r="L288" s="294">
        <v>3780</v>
      </c>
    </row>
    <row r="289" s="138" customFormat="1" ht="51" customHeight="1" spans="1:12">
      <c r="A289" s="23" t="s">
        <v>1777</v>
      </c>
      <c r="B289" s="10" t="s">
        <v>1778</v>
      </c>
      <c r="C289" s="12" t="s">
        <v>1779</v>
      </c>
      <c r="D289" s="12"/>
      <c r="E289" s="12"/>
      <c r="F289" s="12"/>
      <c r="G289" s="12"/>
      <c r="H289" s="10" t="s">
        <v>20</v>
      </c>
      <c r="I289" s="12"/>
      <c r="J289" s="294">
        <v>945</v>
      </c>
      <c r="K289" s="294">
        <v>661.5</v>
      </c>
      <c r="L289" s="294">
        <v>567</v>
      </c>
    </row>
    <row r="290" s="138" customFormat="1" ht="38" customHeight="1" spans="1:12">
      <c r="A290" s="23" t="s">
        <v>1780</v>
      </c>
      <c r="B290" s="10" t="s">
        <v>1781</v>
      </c>
      <c r="C290" s="12" t="s">
        <v>1782</v>
      </c>
      <c r="D290" s="12"/>
      <c r="E290" s="12"/>
      <c r="F290" s="12"/>
      <c r="G290" s="12"/>
      <c r="H290" s="10" t="s">
        <v>20</v>
      </c>
      <c r="I290" s="12"/>
      <c r="J290" s="294">
        <v>945</v>
      </c>
      <c r="K290" s="294">
        <v>661.5</v>
      </c>
      <c r="L290" s="294">
        <v>567</v>
      </c>
    </row>
    <row r="291" s="138" customFormat="1" ht="67" customHeight="1" spans="1:12">
      <c r="A291" s="23" t="s">
        <v>1783</v>
      </c>
      <c r="B291" s="10" t="s">
        <v>1784</v>
      </c>
      <c r="C291" s="12" t="s">
        <v>1785</v>
      </c>
      <c r="D291" s="12" t="s">
        <v>1786</v>
      </c>
      <c r="E291" s="12" t="s">
        <v>1787</v>
      </c>
      <c r="F291" s="12" t="s">
        <v>308</v>
      </c>
      <c r="G291" s="12"/>
      <c r="H291" s="10" t="s">
        <v>20</v>
      </c>
      <c r="I291" s="12"/>
      <c r="J291" s="294">
        <v>3500</v>
      </c>
      <c r="K291" s="294">
        <v>2450</v>
      </c>
      <c r="L291" s="294">
        <v>2100</v>
      </c>
    </row>
    <row r="292" s="138" customFormat="1" ht="41" customHeight="1" spans="1:12">
      <c r="A292" s="23" t="s">
        <v>1788</v>
      </c>
      <c r="B292" s="10" t="s">
        <v>1789</v>
      </c>
      <c r="C292" s="12" t="s">
        <v>1790</v>
      </c>
      <c r="D292" s="12"/>
      <c r="E292" s="12"/>
      <c r="F292" s="12"/>
      <c r="G292" s="12"/>
      <c r="H292" s="10" t="s">
        <v>20</v>
      </c>
      <c r="I292" s="12"/>
      <c r="J292" s="294">
        <v>525</v>
      </c>
      <c r="K292" s="294">
        <v>367.5</v>
      </c>
      <c r="L292" s="294">
        <v>315</v>
      </c>
    </row>
    <row r="293" s="138" customFormat="1" ht="54" customHeight="1" spans="1:12">
      <c r="A293" s="23" t="s">
        <v>1791</v>
      </c>
      <c r="B293" s="10" t="s">
        <v>1792</v>
      </c>
      <c r="C293" s="12" t="s">
        <v>1793</v>
      </c>
      <c r="D293" s="12" t="s">
        <v>1794</v>
      </c>
      <c r="E293" s="12" t="s">
        <v>1731</v>
      </c>
      <c r="F293" s="12" t="s">
        <v>308</v>
      </c>
      <c r="G293" s="12"/>
      <c r="H293" s="10" t="s">
        <v>20</v>
      </c>
      <c r="I293" s="12"/>
      <c r="J293" s="294">
        <v>4500</v>
      </c>
      <c r="K293" s="294">
        <v>3150</v>
      </c>
      <c r="L293" s="294">
        <v>2700</v>
      </c>
    </row>
    <row r="294" s="138" customFormat="1" ht="37" customHeight="1" spans="1:12">
      <c r="A294" s="23" t="s">
        <v>1795</v>
      </c>
      <c r="B294" s="10" t="s">
        <v>1796</v>
      </c>
      <c r="C294" s="12" t="s">
        <v>1797</v>
      </c>
      <c r="D294" s="12"/>
      <c r="E294" s="12"/>
      <c r="F294" s="12"/>
      <c r="G294" s="12"/>
      <c r="H294" s="10" t="s">
        <v>20</v>
      </c>
      <c r="I294" s="12"/>
      <c r="J294" s="294">
        <v>675</v>
      </c>
      <c r="K294" s="294">
        <v>472.5</v>
      </c>
      <c r="L294" s="294">
        <v>405</v>
      </c>
    </row>
    <row r="295" s="138" customFormat="1" ht="66" customHeight="1" spans="1:12">
      <c r="A295" s="23" t="s">
        <v>1798</v>
      </c>
      <c r="B295" s="10" t="s">
        <v>1799</v>
      </c>
      <c r="C295" s="12" t="s">
        <v>1800</v>
      </c>
      <c r="D295" s="12" t="s">
        <v>1801</v>
      </c>
      <c r="E295" s="12" t="s">
        <v>1802</v>
      </c>
      <c r="F295" s="12" t="s">
        <v>308</v>
      </c>
      <c r="G295" s="12"/>
      <c r="H295" s="10" t="s">
        <v>20</v>
      </c>
      <c r="I295" s="12" t="s">
        <v>1803</v>
      </c>
      <c r="J295" s="294">
        <v>5800</v>
      </c>
      <c r="K295" s="294">
        <v>4060</v>
      </c>
      <c r="L295" s="294">
        <v>3480</v>
      </c>
    </row>
    <row r="296" s="138" customFormat="1" ht="36" customHeight="1" spans="1:12">
      <c r="A296" s="23" t="s">
        <v>1804</v>
      </c>
      <c r="B296" s="10" t="s">
        <v>1805</v>
      </c>
      <c r="C296" s="12" t="s">
        <v>1806</v>
      </c>
      <c r="D296" s="12"/>
      <c r="E296" s="12"/>
      <c r="F296" s="12"/>
      <c r="G296" s="12"/>
      <c r="H296" s="10" t="s">
        <v>20</v>
      </c>
      <c r="I296" s="12"/>
      <c r="J296" s="294">
        <v>870</v>
      </c>
      <c r="K296" s="294">
        <v>609</v>
      </c>
      <c r="L296" s="294">
        <v>522</v>
      </c>
    </row>
    <row r="297" s="138" customFormat="1" ht="80" customHeight="1" spans="1:12">
      <c r="A297" s="23" t="s">
        <v>1807</v>
      </c>
      <c r="B297" s="10" t="s">
        <v>1808</v>
      </c>
      <c r="C297" s="12" t="s">
        <v>1809</v>
      </c>
      <c r="D297" s="12" t="s">
        <v>1810</v>
      </c>
      <c r="E297" s="12" t="s">
        <v>1811</v>
      </c>
      <c r="F297" s="12" t="s">
        <v>308</v>
      </c>
      <c r="G297" s="12"/>
      <c r="H297" s="10" t="s">
        <v>20</v>
      </c>
      <c r="I297" s="12"/>
      <c r="J297" s="294">
        <v>6050</v>
      </c>
      <c r="K297" s="294">
        <v>4235</v>
      </c>
      <c r="L297" s="294">
        <v>3630</v>
      </c>
    </row>
    <row r="298" s="138" customFormat="1" ht="44" customHeight="1" spans="1:12">
      <c r="A298" s="23" t="s">
        <v>1812</v>
      </c>
      <c r="B298" s="10" t="s">
        <v>1813</v>
      </c>
      <c r="C298" s="12" t="s">
        <v>1814</v>
      </c>
      <c r="D298" s="12"/>
      <c r="E298" s="12"/>
      <c r="F298" s="12"/>
      <c r="G298" s="12"/>
      <c r="H298" s="10" t="s">
        <v>20</v>
      </c>
      <c r="I298" s="12"/>
      <c r="J298" s="294">
        <v>907.5</v>
      </c>
      <c r="K298" s="294">
        <v>635.25</v>
      </c>
      <c r="L298" s="294">
        <v>544.5</v>
      </c>
    </row>
    <row r="299" s="138" customFormat="1" ht="228" customHeight="1" spans="1:12">
      <c r="A299" s="335" t="s">
        <v>1815</v>
      </c>
      <c r="B299" s="336"/>
      <c r="C299" s="336"/>
      <c r="D299" s="336"/>
      <c r="E299" s="336"/>
      <c r="F299" s="336"/>
      <c r="G299" s="336"/>
      <c r="H299" s="336"/>
      <c r="I299" s="336"/>
      <c r="J299" s="337"/>
      <c r="K299" s="337"/>
      <c r="L299" s="337"/>
    </row>
    <row r="300" s="138" customFormat="1" ht="110" customHeight="1" spans="1:12">
      <c r="A300" s="335"/>
      <c r="B300" s="336"/>
      <c r="C300" s="336"/>
      <c r="D300" s="336"/>
      <c r="E300" s="336"/>
      <c r="F300" s="336"/>
      <c r="G300" s="336"/>
      <c r="H300" s="336"/>
      <c r="I300" s="336"/>
      <c r="J300" s="337"/>
      <c r="K300" s="337"/>
      <c r="L300" s="337"/>
    </row>
  </sheetData>
  <mergeCells count="13">
    <mergeCell ref="A1:B1"/>
    <mergeCell ref="A2:L2"/>
    <mergeCell ref="J3:L3"/>
    <mergeCell ref="A3:A4"/>
    <mergeCell ref="B3:B4"/>
    <mergeCell ref="C3:C4"/>
    <mergeCell ref="D3:D4"/>
    <mergeCell ref="E3:E4"/>
    <mergeCell ref="F3:F4"/>
    <mergeCell ref="G3:G4"/>
    <mergeCell ref="H3:H4"/>
    <mergeCell ref="I3:I4"/>
    <mergeCell ref="A299:L300"/>
  </mergeCells>
  <pageMargins left="0.700694444444445" right="0.700694444444445" top="0.751388888888889" bottom="0.751388888888889" header="0.298611111111111" footer="0.298611111111111"/>
  <pageSetup paperSize="9" scale="48"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25"/>
  <sheetViews>
    <sheetView zoomScale="80" zoomScaleNormal="80" workbookViewId="0">
      <pane ySplit="4" topLeftCell="A317" activePane="bottomLeft" state="frozen"/>
      <selection/>
      <selection pane="bottomLeft" activeCell="D1" sqref="D$1:D$1048576"/>
    </sheetView>
  </sheetViews>
  <sheetFormatPr defaultColWidth="8.83333333333333" defaultRowHeight="14.25"/>
  <cols>
    <col min="1" max="1" width="7.91666666666667" style="266" customWidth="1"/>
    <col min="2" max="2" width="14.8416666666667" style="266" customWidth="1"/>
    <col min="3" max="3" width="25.5" style="91" customWidth="1"/>
    <col min="4" max="4" width="31.0916666666667" style="91" customWidth="1"/>
    <col min="5" max="5" width="41.4" style="91" customWidth="1"/>
    <col min="6" max="6" width="26.8333333333333" style="91" customWidth="1"/>
    <col min="7" max="7" width="15.3333333333333" style="91" customWidth="1"/>
    <col min="8" max="8" width="11.5583333333333" style="92" customWidth="1"/>
    <col min="9" max="9" width="38.175" style="267" customWidth="1"/>
    <col min="10" max="12" width="10.475" style="94" customWidth="1"/>
    <col min="13" max="16384" width="8.83333333333333" style="94"/>
  </cols>
  <sheetData>
    <row r="1" s="255" customFormat="1" ht="18" customHeight="1" spans="1:12">
      <c r="A1" s="268" t="s">
        <v>1816</v>
      </c>
      <c r="B1" s="269"/>
      <c r="C1" s="270"/>
      <c r="D1" s="270"/>
      <c r="E1" s="270"/>
      <c r="F1" s="270"/>
      <c r="G1" s="270"/>
      <c r="H1" s="271"/>
      <c r="I1" s="272"/>
      <c r="J1" s="273"/>
      <c r="K1" s="273"/>
      <c r="L1" s="273"/>
    </row>
    <row r="2" s="94" customFormat="1" ht="29" customHeight="1" spans="1:12">
      <c r="A2" s="274" t="s">
        <v>1817</v>
      </c>
      <c r="B2" s="274"/>
      <c r="C2" s="274"/>
      <c r="D2" s="274"/>
      <c r="E2" s="274"/>
      <c r="F2" s="274"/>
      <c r="G2" s="274"/>
      <c r="H2" s="274"/>
      <c r="I2" s="274"/>
      <c r="J2" s="274"/>
      <c r="K2" s="274"/>
      <c r="L2" s="274"/>
    </row>
    <row r="3" s="256" customFormat="1" ht="20" customHeight="1" spans="1:12">
      <c r="A3" s="275" t="s">
        <v>2</v>
      </c>
      <c r="B3" s="276" t="s">
        <v>3</v>
      </c>
      <c r="C3" s="277" t="s">
        <v>4</v>
      </c>
      <c r="D3" s="277" t="s">
        <v>5</v>
      </c>
      <c r="E3" s="277" t="s">
        <v>6</v>
      </c>
      <c r="F3" s="277" t="s">
        <v>7</v>
      </c>
      <c r="G3" s="277" t="s">
        <v>8</v>
      </c>
      <c r="H3" s="277" t="s">
        <v>9</v>
      </c>
      <c r="I3" s="277" t="s">
        <v>10</v>
      </c>
      <c r="J3" s="278" t="s">
        <v>11</v>
      </c>
      <c r="K3" s="278"/>
      <c r="L3" s="278"/>
    </row>
    <row r="4" s="257" customFormat="1" ht="42" customHeight="1" spans="1:12">
      <c r="A4" s="279"/>
      <c r="B4" s="280"/>
      <c r="C4" s="235"/>
      <c r="D4" s="235"/>
      <c r="E4" s="235"/>
      <c r="F4" s="235"/>
      <c r="G4" s="235"/>
      <c r="H4" s="235"/>
      <c r="I4" s="235"/>
      <c r="J4" s="281" t="s">
        <v>12</v>
      </c>
      <c r="K4" s="282" t="s">
        <v>13</v>
      </c>
      <c r="L4" s="282" t="s">
        <v>14</v>
      </c>
    </row>
    <row r="5" s="257" customFormat="1" ht="37" customHeight="1" spans="1:12">
      <c r="A5" s="283" t="s">
        <v>1818</v>
      </c>
      <c r="B5" s="284"/>
      <c r="C5" s="284"/>
      <c r="D5" s="284"/>
      <c r="E5" s="284"/>
      <c r="F5" s="284"/>
      <c r="G5" s="284"/>
      <c r="H5" s="284"/>
      <c r="I5" s="285"/>
      <c r="J5" s="284"/>
      <c r="K5" s="284"/>
      <c r="L5" s="286"/>
    </row>
    <row r="6" s="257" customFormat="1" ht="70" customHeight="1" spans="1:12">
      <c r="A6" s="287">
        <v>1</v>
      </c>
      <c r="B6" s="221" t="s">
        <v>1819</v>
      </c>
      <c r="C6" s="221" t="s">
        <v>1820</v>
      </c>
      <c r="D6" s="221" t="s">
        <v>1821</v>
      </c>
      <c r="E6" s="221" t="s">
        <v>1822</v>
      </c>
      <c r="F6" s="288"/>
      <c r="G6" s="221"/>
      <c r="H6" s="70" t="s">
        <v>20</v>
      </c>
      <c r="I6" s="221"/>
      <c r="J6" s="289">
        <v>100</v>
      </c>
      <c r="K6" s="289">
        <v>90</v>
      </c>
      <c r="L6" s="289">
        <v>80</v>
      </c>
    </row>
    <row r="7" s="258" customFormat="1" ht="70" customHeight="1" spans="1:12">
      <c r="A7" s="23">
        <v>2</v>
      </c>
      <c r="B7" s="290" t="s">
        <v>1823</v>
      </c>
      <c r="C7" s="12" t="s">
        <v>1824</v>
      </c>
      <c r="D7" s="12" t="s">
        <v>1825</v>
      </c>
      <c r="E7" s="12" t="s">
        <v>1822</v>
      </c>
      <c r="F7" s="12" t="s">
        <v>1826</v>
      </c>
      <c r="G7" s="12"/>
      <c r="H7" s="10" t="s">
        <v>20</v>
      </c>
      <c r="I7" s="12" t="s">
        <v>1827</v>
      </c>
      <c r="J7" s="291">
        <v>16</v>
      </c>
      <c r="K7" s="291">
        <f t="shared" ref="K7:K10" si="0">J7*0.9</f>
        <v>14.4</v>
      </c>
      <c r="L7" s="291">
        <f t="shared" ref="L7:L10" si="1">J7*0.8</f>
        <v>12.8</v>
      </c>
    </row>
    <row r="8" s="258" customFormat="1" ht="70" customHeight="1" spans="1:12">
      <c r="A8" s="20" t="s">
        <v>40</v>
      </c>
      <c r="B8" s="290" t="s">
        <v>1828</v>
      </c>
      <c r="C8" s="12" t="s">
        <v>1829</v>
      </c>
      <c r="D8" s="12"/>
      <c r="E8" s="12"/>
      <c r="F8" s="107"/>
      <c r="G8" s="12"/>
      <c r="H8" s="10" t="s">
        <v>20</v>
      </c>
      <c r="I8" s="12"/>
      <c r="J8" s="292">
        <v>4.8</v>
      </c>
      <c r="K8" s="292">
        <v>4.32</v>
      </c>
      <c r="L8" s="292">
        <v>3.84</v>
      </c>
    </row>
    <row r="9" s="258" customFormat="1" ht="70" customHeight="1" spans="1:12">
      <c r="A9" s="23">
        <v>3</v>
      </c>
      <c r="B9" s="290" t="s">
        <v>1830</v>
      </c>
      <c r="C9" s="12" t="s">
        <v>1831</v>
      </c>
      <c r="D9" s="12" t="s">
        <v>1832</v>
      </c>
      <c r="E9" s="12" t="s">
        <v>1822</v>
      </c>
      <c r="F9" s="107"/>
      <c r="G9" s="12"/>
      <c r="H9" s="10" t="s">
        <v>292</v>
      </c>
      <c r="I9" s="12"/>
      <c r="J9" s="291">
        <v>60</v>
      </c>
      <c r="K9" s="291">
        <f t="shared" si="0"/>
        <v>54</v>
      </c>
      <c r="L9" s="291">
        <f t="shared" si="1"/>
        <v>48</v>
      </c>
    </row>
    <row r="10" s="259" customFormat="1" ht="104" customHeight="1" spans="1:12">
      <c r="A10" s="23">
        <v>4</v>
      </c>
      <c r="B10" s="290" t="s">
        <v>1833</v>
      </c>
      <c r="C10" s="12" t="s">
        <v>1834</v>
      </c>
      <c r="D10" s="12" t="s">
        <v>1835</v>
      </c>
      <c r="E10" s="12" t="s">
        <v>1836</v>
      </c>
      <c r="F10" s="12" t="s">
        <v>1837</v>
      </c>
      <c r="G10" s="12"/>
      <c r="H10" s="10" t="s">
        <v>721</v>
      </c>
      <c r="I10" s="12" t="s">
        <v>1838</v>
      </c>
      <c r="J10" s="291">
        <v>40</v>
      </c>
      <c r="K10" s="291">
        <f t="shared" si="0"/>
        <v>36</v>
      </c>
      <c r="L10" s="291">
        <f t="shared" si="1"/>
        <v>32</v>
      </c>
    </row>
    <row r="11" s="88" customFormat="1" ht="70" customHeight="1" spans="1:12">
      <c r="A11" s="20" t="s">
        <v>56</v>
      </c>
      <c r="B11" s="290" t="s">
        <v>1839</v>
      </c>
      <c r="C11" s="12" t="s">
        <v>1840</v>
      </c>
      <c r="D11" s="12"/>
      <c r="E11" s="12"/>
      <c r="F11" s="107"/>
      <c r="G11" s="12"/>
      <c r="H11" s="10" t="s">
        <v>721</v>
      </c>
      <c r="I11" s="12"/>
      <c r="J11" s="291">
        <f t="shared" ref="J11:L11" si="2">J10*0.2</f>
        <v>8</v>
      </c>
      <c r="K11" s="291">
        <f t="shared" si="2"/>
        <v>7.2</v>
      </c>
      <c r="L11" s="291">
        <f t="shared" si="2"/>
        <v>6.4</v>
      </c>
    </row>
    <row r="12" s="88" customFormat="1" ht="70" customHeight="1" spans="1:12">
      <c r="A12" s="20" t="s">
        <v>60</v>
      </c>
      <c r="B12" s="290" t="s">
        <v>1841</v>
      </c>
      <c r="C12" s="12" t="s">
        <v>1842</v>
      </c>
      <c r="D12" s="12"/>
      <c r="E12" s="12"/>
      <c r="F12" s="107"/>
      <c r="G12" s="12"/>
      <c r="H12" s="10" t="s">
        <v>721</v>
      </c>
      <c r="I12" s="12"/>
      <c r="J12" s="291">
        <f t="shared" ref="J12:L12" si="3">J10*0.2</f>
        <v>8</v>
      </c>
      <c r="K12" s="291">
        <f t="shared" si="3"/>
        <v>7.2</v>
      </c>
      <c r="L12" s="291">
        <f t="shared" si="3"/>
        <v>6.4</v>
      </c>
    </row>
    <row r="13" s="88" customFormat="1" ht="70" customHeight="1" spans="1:12">
      <c r="A13" s="20" t="s">
        <v>1843</v>
      </c>
      <c r="B13" s="290" t="s">
        <v>1844</v>
      </c>
      <c r="C13" s="12" t="s">
        <v>1845</v>
      </c>
      <c r="D13" s="12"/>
      <c r="E13" s="12"/>
      <c r="F13" s="107"/>
      <c r="G13" s="12"/>
      <c r="H13" s="10" t="s">
        <v>721</v>
      </c>
      <c r="I13" s="12"/>
      <c r="J13" s="291">
        <f t="shared" ref="J13:L13" si="4">J10*0.3</f>
        <v>12</v>
      </c>
      <c r="K13" s="291">
        <f t="shared" si="4"/>
        <v>10.8</v>
      </c>
      <c r="L13" s="291">
        <f t="shared" si="4"/>
        <v>9.6</v>
      </c>
    </row>
    <row r="14" s="94" customFormat="1" ht="70" customHeight="1" spans="1:12">
      <c r="A14" s="23">
        <v>5</v>
      </c>
      <c r="B14" s="290" t="s">
        <v>1846</v>
      </c>
      <c r="C14" s="12" t="s">
        <v>1847</v>
      </c>
      <c r="D14" s="12" t="s">
        <v>1848</v>
      </c>
      <c r="E14" s="12" t="s">
        <v>1849</v>
      </c>
      <c r="F14" s="107"/>
      <c r="G14" s="12"/>
      <c r="H14" s="68" t="s">
        <v>1850</v>
      </c>
      <c r="I14" s="12" t="s">
        <v>1851</v>
      </c>
      <c r="J14" s="291">
        <v>80</v>
      </c>
      <c r="K14" s="291">
        <f t="shared" ref="K14:K22" si="5">J14*0.9</f>
        <v>72</v>
      </c>
      <c r="L14" s="291">
        <f t="shared" ref="L14:L22" si="6">J14*0.8</f>
        <v>64</v>
      </c>
    </row>
    <row r="15" s="94" customFormat="1" ht="107" customHeight="1" spans="1:12">
      <c r="A15" s="23">
        <v>6</v>
      </c>
      <c r="B15" s="290" t="s">
        <v>1852</v>
      </c>
      <c r="C15" s="12" t="s">
        <v>1853</v>
      </c>
      <c r="D15" s="12" t="s">
        <v>1854</v>
      </c>
      <c r="E15" s="12" t="s">
        <v>1855</v>
      </c>
      <c r="F15" s="107"/>
      <c r="G15" s="12" t="s">
        <v>1856</v>
      </c>
      <c r="H15" s="10" t="s">
        <v>292</v>
      </c>
      <c r="I15" s="12"/>
      <c r="J15" s="293">
        <v>50</v>
      </c>
      <c r="K15" s="293">
        <f t="shared" si="5"/>
        <v>45</v>
      </c>
      <c r="L15" s="293">
        <f t="shared" si="6"/>
        <v>40</v>
      </c>
    </row>
    <row r="16" s="94" customFormat="1" ht="70" customHeight="1" spans="1:12">
      <c r="A16" s="20" t="s">
        <v>82</v>
      </c>
      <c r="B16" s="290" t="s">
        <v>1857</v>
      </c>
      <c r="C16" s="12" t="s">
        <v>1858</v>
      </c>
      <c r="D16" s="12"/>
      <c r="E16" s="12"/>
      <c r="F16" s="107"/>
      <c r="G16" s="12"/>
      <c r="H16" s="10" t="s">
        <v>292</v>
      </c>
      <c r="I16" s="12"/>
      <c r="J16" s="293">
        <v>50</v>
      </c>
      <c r="K16" s="293">
        <f t="shared" si="5"/>
        <v>45</v>
      </c>
      <c r="L16" s="293">
        <f t="shared" si="6"/>
        <v>40</v>
      </c>
    </row>
    <row r="17" s="94" customFormat="1" ht="70" customHeight="1" spans="1:12">
      <c r="A17" s="20" t="s">
        <v>85</v>
      </c>
      <c r="B17" s="290" t="s">
        <v>1859</v>
      </c>
      <c r="C17" s="12" t="s">
        <v>1860</v>
      </c>
      <c r="D17" s="12"/>
      <c r="E17" s="12"/>
      <c r="F17" s="107"/>
      <c r="G17" s="12"/>
      <c r="H17" s="10" t="s">
        <v>292</v>
      </c>
      <c r="I17" s="12"/>
      <c r="J17" s="293">
        <v>50</v>
      </c>
      <c r="K17" s="293">
        <f t="shared" si="5"/>
        <v>45</v>
      </c>
      <c r="L17" s="293">
        <f t="shared" si="6"/>
        <v>40</v>
      </c>
    </row>
    <row r="18" s="94" customFormat="1" ht="70" customHeight="1" spans="1:12">
      <c r="A18" s="23">
        <v>7</v>
      </c>
      <c r="B18" s="290" t="s">
        <v>1861</v>
      </c>
      <c r="C18" s="12" t="s">
        <v>1862</v>
      </c>
      <c r="D18" s="12" t="s">
        <v>1863</v>
      </c>
      <c r="E18" s="12" t="s">
        <v>1864</v>
      </c>
      <c r="F18" s="107"/>
      <c r="G18" s="12"/>
      <c r="H18" s="10" t="s">
        <v>292</v>
      </c>
      <c r="I18" s="12"/>
      <c r="J18" s="293">
        <v>20</v>
      </c>
      <c r="K18" s="293">
        <f t="shared" si="5"/>
        <v>18</v>
      </c>
      <c r="L18" s="293">
        <f t="shared" si="6"/>
        <v>16</v>
      </c>
    </row>
    <row r="19" s="94" customFormat="1" ht="70" customHeight="1" spans="1:12">
      <c r="A19" s="23">
        <v>8</v>
      </c>
      <c r="B19" s="290" t="s">
        <v>1865</v>
      </c>
      <c r="C19" s="12" t="s">
        <v>1866</v>
      </c>
      <c r="D19" s="12" t="s">
        <v>1867</v>
      </c>
      <c r="E19" s="12" t="s">
        <v>1868</v>
      </c>
      <c r="F19" s="107"/>
      <c r="G19" s="107"/>
      <c r="H19" s="10" t="s">
        <v>292</v>
      </c>
      <c r="I19" s="12"/>
      <c r="J19" s="293">
        <v>25</v>
      </c>
      <c r="K19" s="293">
        <f t="shared" si="5"/>
        <v>22.5</v>
      </c>
      <c r="L19" s="293">
        <f t="shared" si="6"/>
        <v>20</v>
      </c>
    </row>
    <row r="20" s="94" customFormat="1" ht="70" customHeight="1" spans="1:12">
      <c r="A20" s="23">
        <v>9</v>
      </c>
      <c r="B20" s="290" t="s">
        <v>1869</v>
      </c>
      <c r="C20" s="12" t="s">
        <v>1870</v>
      </c>
      <c r="D20" s="12" t="s">
        <v>1871</v>
      </c>
      <c r="E20" s="12" t="s">
        <v>1872</v>
      </c>
      <c r="F20" s="107"/>
      <c r="G20" s="12"/>
      <c r="H20" s="10" t="s">
        <v>292</v>
      </c>
      <c r="I20" s="12"/>
      <c r="J20" s="293">
        <v>80</v>
      </c>
      <c r="K20" s="293">
        <f t="shared" si="5"/>
        <v>72</v>
      </c>
      <c r="L20" s="293">
        <f t="shared" si="6"/>
        <v>64</v>
      </c>
    </row>
    <row r="21" s="94" customFormat="1" ht="70" customHeight="1" spans="1:12">
      <c r="A21" s="23">
        <v>10</v>
      </c>
      <c r="B21" s="290" t="s">
        <v>1873</v>
      </c>
      <c r="C21" s="12" t="s">
        <v>1874</v>
      </c>
      <c r="D21" s="12" t="s">
        <v>1875</v>
      </c>
      <c r="E21" s="12" t="s">
        <v>1876</v>
      </c>
      <c r="F21" s="107"/>
      <c r="G21" s="12"/>
      <c r="H21" s="10" t="s">
        <v>292</v>
      </c>
      <c r="I21" s="12"/>
      <c r="J21" s="293">
        <v>20</v>
      </c>
      <c r="K21" s="293">
        <f t="shared" si="5"/>
        <v>18</v>
      </c>
      <c r="L21" s="293">
        <f t="shared" si="6"/>
        <v>16</v>
      </c>
    </row>
    <row r="22" s="94" customFormat="1" ht="70" customHeight="1" spans="1:12">
      <c r="A22" s="23">
        <v>11</v>
      </c>
      <c r="B22" s="290" t="s">
        <v>1877</v>
      </c>
      <c r="C22" s="12" t="s">
        <v>1878</v>
      </c>
      <c r="D22" s="12" t="s">
        <v>1879</v>
      </c>
      <c r="E22" s="12" t="s">
        <v>1880</v>
      </c>
      <c r="F22" s="107"/>
      <c r="G22" s="12"/>
      <c r="H22" s="10" t="s">
        <v>721</v>
      </c>
      <c r="I22" s="12" t="s">
        <v>1881</v>
      </c>
      <c r="J22" s="291">
        <v>80</v>
      </c>
      <c r="K22" s="291">
        <f t="shared" si="5"/>
        <v>72</v>
      </c>
      <c r="L22" s="291">
        <f t="shared" si="6"/>
        <v>64</v>
      </c>
    </row>
    <row r="23" s="94" customFormat="1" ht="90" customHeight="1" spans="1:12">
      <c r="A23" s="23">
        <v>12</v>
      </c>
      <c r="B23" s="290" t="s">
        <v>1882</v>
      </c>
      <c r="C23" s="12" t="s">
        <v>1883</v>
      </c>
      <c r="D23" s="12" t="s">
        <v>1884</v>
      </c>
      <c r="E23" s="12" t="s">
        <v>1849</v>
      </c>
      <c r="F23" s="107"/>
      <c r="G23" s="12"/>
      <c r="H23" s="70" t="s">
        <v>721</v>
      </c>
      <c r="I23" s="12" t="s">
        <v>1885</v>
      </c>
      <c r="J23" s="294" t="s">
        <v>1886</v>
      </c>
      <c r="K23" s="294" t="s">
        <v>1887</v>
      </c>
      <c r="L23" s="294" t="s">
        <v>1888</v>
      </c>
    </row>
    <row r="24" s="94" customFormat="1" ht="70" customHeight="1" spans="1:12">
      <c r="A24" s="23">
        <v>13</v>
      </c>
      <c r="B24" s="290" t="s">
        <v>1889</v>
      </c>
      <c r="C24" s="12" t="s">
        <v>1890</v>
      </c>
      <c r="D24" s="12" t="s">
        <v>1891</v>
      </c>
      <c r="E24" s="12" t="s">
        <v>1892</v>
      </c>
      <c r="F24" s="107"/>
      <c r="G24" s="12"/>
      <c r="H24" s="10" t="s">
        <v>292</v>
      </c>
      <c r="I24" s="12"/>
      <c r="J24" s="291">
        <v>30</v>
      </c>
      <c r="K24" s="291">
        <f t="shared" ref="K24:K27" si="7">J24*0.9</f>
        <v>27</v>
      </c>
      <c r="L24" s="291">
        <f t="shared" ref="L24:L27" si="8">J24*0.8</f>
        <v>24</v>
      </c>
    </row>
    <row r="25" s="94" customFormat="1" ht="70" customHeight="1" spans="1:12">
      <c r="A25" s="23">
        <v>14</v>
      </c>
      <c r="B25" s="290" t="s">
        <v>1893</v>
      </c>
      <c r="C25" s="12" t="s">
        <v>1894</v>
      </c>
      <c r="D25" s="12" t="s">
        <v>1895</v>
      </c>
      <c r="E25" s="12" t="s">
        <v>1896</v>
      </c>
      <c r="F25" s="107"/>
      <c r="G25" s="12"/>
      <c r="H25" s="10" t="s">
        <v>292</v>
      </c>
      <c r="I25" s="12"/>
      <c r="J25" s="291">
        <v>135</v>
      </c>
      <c r="K25" s="291">
        <f t="shared" si="7"/>
        <v>121.5</v>
      </c>
      <c r="L25" s="291">
        <f t="shared" si="8"/>
        <v>108</v>
      </c>
    </row>
    <row r="26" s="94" customFormat="1" ht="70" customHeight="1" spans="1:12">
      <c r="A26" s="23">
        <v>15</v>
      </c>
      <c r="B26" s="290" t="s">
        <v>1897</v>
      </c>
      <c r="C26" s="12" t="s">
        <v>1898</v>
      </c>
      <c r="D26" s="12" t="s">
        <v>1899</v>
      </c>
      <c r="E26" s="12" t="s">
        <v>1900</v>
      </c>
      <c r="F26" s="12"/>
      <c r="G26" s="12"/>
      <c r="H26" s="10" t="s">
        <v>292</v>
      </c>
      <c r="I26" s="12"/>
      <c r="J26" s="292" t="s">
        <v>1901</v>
      </c>
      <c r="K26" s="292" t="s">
        <v>1901</v>
      </c>
      <c r="L26" s="292" t="s">
        <v>1901</v>
      </c>
    </row>
    <row r="27" s="94" customFormat="1" ht="85" customHeight="1" spans="1:12">
      <c r="A27" s="23">
        <v>16</v>
      </c>
      <c r="B27" s="290" t="s">
        <v>1902</v>
      </c>
      <c r="C27" s="12" t="s">
        <v>1903</v>
      </c>
      <c r="D27" s="21" t="s">
        <v>1904</v>
      </c>
      <c r="E27" s="21" t="s">
        <v>1905</v>
      </c>
      <c r="F27" s="12" t="s">
        <v>308</v>
      </c>
      <c r="G27" s="12"/>
      <c r="H27" s="10" t="s">
        <v>292</v>
      </c>
      <c r="I27" s="12" t="s">
        <v>1906</v>
      </c>
      <c r="J27" s="291">
        <v>40</v>
      </c>
      <c r="K27" s="291">
        <f t="shared" si="7"/>
        <v>36</v>
      </c>
      <c r="L27" s="291">
        <f t="shared" si="8"/>
        <v>32</v>
      </c>
    </row>
    <row r="28" s="94" customFormat="1" ht="70" customHeight="1" spans="1:12">
      <c r="A28" s="20" t="s">
        <v>1907</v>
      </c>
      <c r="B28" s="290" t="s">
        <v>1908</v>
      </c>
      <c r="C28" s="12" t="s">
        <v>1909</v>
      </c>
      <c r="D28" s="12"/>
      <c r="E28" s="21"/>
      <c r="F28" s="12"/>
      <c r="G28" s="107"/>
      <c r="H28" s="10" t="s">
        <v>20</v>
      </c>
      <c r="I28" s="12"/>
      <c r="J28" s="292">
        <v>6</v>
      </c>
      <c r="K28" s="292">
        <v>5.4</v>
      </c>
      <c r="L28" s="292">
        <v>4.8</v>
      </c>
    </row>
    <row r="29" s="94" customFormat="1" ht="70" customHeight="1" spans="1:12">
      <c r="A29" s="23">
        <v>17</v>
      </c>
      <c r="B29" s="290" t="s">
        <v>1910</v>
      </c>
      <c r="C29" s="12" t="s">
        <v>1911</v>
      </c>
      <c r="D29" s="12" t="s">
        <v>1912</v>
      </c>
      <c r="E29" s="21" t="s">
        <v>1913</v>
      </c>
      <c r="F29" s="12" t="s">
        <v>308</v>
      </c>
      <c r="G29" s="107"/>
      <c r="H29" s="10" t="s">
        <v>292</v>
      </c>
      <c r="I29" s="12"/>
      <c r="J29" s="291">
        <v>200</v>
      </c>
      <c r="K29" s="291">
        <f>J29*0.9</f>
        <v>180</v>
      </c>
      <c r="L29" s="291">
        <f>J29*0.8</f>
        <v>160</v>
      </c>
    </row>
    <row r="30" s="260" customFormat="1" ht="70" customHeight="1" spans="1:12">
      <c r="A30" s="20" t="s">
        <v>1914</v>
      </c>
      <c r="B30" s="290" t="s">
        <v>1915</v>
      </c>
      <c r="C30" s="12" t="s">
        <v>1916</v>
      </c>
      <c r="D30" s="12"/>
      <c r="E30" s="106"/>
      <c r="F30" s="12"/>
      <c r="G30" s="12"/>
      <c r="H30" s="10" t="s">
        <v>20</v>
      </c>
      <c r="I30" s="12"/>
      <c r="J30" s="292">
        <v>30</v>
      </c>
      <c r="K30" s="292">
        <v>27</v>
      </c>
      <c r="L30" s="292">
        <v>24</v>
      </c>
    </row>
    <row r="31" s="260" customFormat="1" ht="70" customHeight="1" spans="1:12">
      <c r="A31" s="23">
        <v>18</v>
      </c>
      <c r="B31" s="290" t="s">
        <v>1917</v>
      </c>
      <c r="C31" s="12" t="s">
        <v>1918</v>
      </c>
      <c r="D31" s="12" t="s">
        <v>1919</v>
      </c>
      <c r="E31" s="106" t="s">
        <v>1920</v>
      </c>
      <c r="F31" s="12" t="s">
        <v>308</v>
      </c>
      <c r="G31" s="12"/>
      <c r="H31" s="10" t="s">
        <v>292</v>
      </c>
      <c r="I31" s="12" t="s">
        <v>1921</v>
      </c>
      <c r="J31" s="291">
        <v>40</v>
      </c>
      <c r="K31" s="291">
        <f>J31*0.9</f>
        <v>36</v>
      </c>
      <c r="L31" s="291">
        <f>J31*0.8</f>
        <v>32</v>
      </c>
    </row>
    <row r="32" s="260" customFormat="1" ht="70" customHeight="1" spans="1:12">
      <c r="A32" s="20" t="s">
        <v>1922</v>
      </c>
      <c r="B32" s="290" t="s">
        <v>1923</v>
      </c>
      <c r="C32" s="12" t="s">
        <v>1924</v>
      </c>
      <c r="D32" s="12"/>
      <c r="E32" s="106"/>
      <c r="F32" s="12"/>
      <c r="G32" s="12"/>
      <c r="H32" s="10" t="s">
        <v>20</v>
      </c>
      <c r="I32" s="12"/>
      <c r="J32" s="292">
        <v>6</v>
      </c>
      <c r="K32" s="292">
        <v>5.4</v>
      </c>
      <c r="L32" s="292">
        <v>4.8</v>
      </c>
    </row>
    <row r="33" s="260" customFormat="1" ht="70" customHeight="1" spans="1:12">
      <c r="A33" s="23">
        <v>19</v>
      </c>
      <c r="B33" s="290" t="s">
        <v>1925</v>
      </c>
      <c r="C33" s="12" t="s">
        <v>1926</v>
      </c>
      <c r="D33" s="12" t="s">
        <v>1927</v>
      </c>
      <c r="E33" s="106" t="s">
        <v>1920</v>
      </c>
      <c r="F33" s="12" t="s">
        <v>308</v>
      </c>
      <c r="G33" s="12"/>
      <c r="H33" s="10" t="s">
        <v>292</v>
      </c>
      <c r="I33" s="12" t="s">
        <v>1928</v>
      </c>
      <c r="J33" s="294" t="s">
        <v>213</v>
      </c>
      <c r="K33" s="294" t="s">
        <v>214</v>
      </c>
      <c r="L33" s="294" t="s">
        <v>215</v>
      </c>
    </row>
    <row r="34" s="88" customFormat="1" ht="70" customHeight="1" spans="1:12">
      <c r="A34" s="20" t="s">
        <v>735</v>
      </c>
      <c r="B34" s="290" t="s">
        <v>1929</v>
      </c>
      <c r="C34" s="12" t="s">
        <v>1930</v>
      </c>
      <c r="D34" s="118"/>
      <c r="E34" s="118"/>
      <c r="F34" s="12"/>
      <c r="G34" s="12"/>
      <c r="H34" s="10" t="s">
        <v>20</v>
      </c>
      <c r="I34" s="12"/>
      <c r="J34" s="292" t="s">
        <v>1931</v>
      </c>
      <c r="K34" s="292" t="s">
        <v>1932</v>
      </c>
      <c r="L34" s="292" t="s">
        <v>281</v>
      </c>
    </row>
    <row r="35" s="94" customFormat="1" ht="70" customHeight="1" spans="1:12">
      <c r="A35" s="23">
        <v>20</v>
      </c>
      <c r="B35" s="290" t="s">
        <v>1933</v>
      </c>
      <c r="C35" s="12" t="s">
        <v>1934</v>
      </c>
      <c r="D35" s="118" t="s">
        <v>1935</v>
      </c>
      <c r="E35" s="118" t="s">
        <v>1936</v>
      </c>
      <c r="F35" s="12" t="s">
        <v>308</v>
      </c>
      <c r="G35" s="12"/>
      <c r="H35" s="10" t="s">
        <v>292</v>
      </c>
      <c r="I35" s="12"/>
      <c r="J35" s="291">
        <v>40</v>
      </c>
      <c r="K35" s="291">
        <f t="shared" ref="K35:K42" si="9">J35*0.9</f>
        <v>36</v>
      </c>
      <c r="L35" s="291">
        <f t="shared" ref="L35:L42" si="10">J35*0.8</f>
        <v>32</v>
      </c>
    </row>
    <row r="36" s="94" customFormat="1" ht="70" customHeight="1" spans="1:12">
      <c r="A36" s="20" t="s">
        <v>744</v>
      </c>
      <c r="B36" s="290" t="s">
        <v>1937</v>
      </c>
      <c r="C36" s="12" t="s">
        <v>1938</v>
      </c>
      <c r="D36" s="12"/>
      <c r="E36" s="118"/>
      <c r="F36" s="107"/>
      <c r="G36" s="12"/>
      <c r="H36" s="10" t="s">
        <v>20</v>
      </c>
      <c r="I36" s="12"/>
      <c r="J36" s="292">
        <v>6</v>
      </c>
      <c r="K36" s="292">
        <v>5.4</v>
      </c>
      <c r="L36" s="292">
        <v>4.8</v>
      </c>
    </row>
    <row r="37" s="94" customFormat="1" ht="70" customHeight="1" spans="1:12">
      <c r="A37" s="23">
        <v>21</v>
      </c>
      <c r="B37" s="290" t="s">
        <v>1939</v>
      </c>
      <c r="C37" s="12" t="s">
        <v>1940</v>
      </c>
      <c r="D37" s="12" t="s">
        <v>1941</v>
      </c>
      <c r="E37" s="118" t="s">
        <v>1942</v>
      </c>
      <c r="F37" s="107"/>
      <c r="G37" s="12"/>
      <c r="H37" s="10" t="s">
        <v>292</v>
      </c>
      <c r="I37" s="12"/>
      <c r="J37" s="291">
        <v>12</v>
      </c>
      <c r="K37" s="291">
        <f t="shared" si="9"/>
        <v>10.8</v>
      </c>
      <c r="L37" s="291">
        <f t="shared" si="10"/>
        <v>9.6</v>
      </c>
    </row>
    <row r="38" s="94" customFormat="1" ht="70" customHeight="1" spans="1:12">
      <c r="A38" s="23">
        <v>22</v>
      </c>
      <c r="B38" s="290" t="s">
        <v>1943</v>
      </c>
      <c r="C38" s="12" t="s">
        <v>1944</v>
      </c>
      <c r="D38" s="12" t="s">
        <v>1945</v>
      </c>
      <c r="E38" s="12" t="s">
        <v>1942</v>
      </c>
      <c r="F38" s="107"/>
      <c r="G38" s="12"/>
      <c r="H38" s="10" t="s">
        <v>292</v>
      </c>
      <c r="I38" s="12"/>
      <c r="J38" s="294" t="s">
        <v>280</v>
      </c>
      <c r="K38" s="294" t="s">
        <v>281</v>
      </c>
      <c r="L38" s="294" t="s">
        <v>282</v>
      </c>
    </row>
    <row r="39" s="94" customFormat="1" ht="70" customHeight="1" spans="1:12">
      <c r="A39" s="23">
        <v>23</v>
      </c>
      <c r="B39" s="290" t="s">
        <v>1946</v>
      </c>
      <c r="C39" s="12" t="s">
        <v>1947</v>
      </c>
      <c r="D39" s="12" t="s">
        <v>1948</v>
      </c>
      <c r="E39" s="118" t="s">
        <v>1949</v>
      </c>
      <c r="F39" s="107"/>
      <c r="G39" s="12"/>
      <c r="H39" s="10" t="s">
        <v>292</v>
      </c>
      <c r="I39" s="12"/>
      <c r="J39" s="291">
        <v>25</v>
      </c>
      <c r="K39" s="291">
        <f t="shared" si="9"/>
        <v>22.5</v>
      </c>
      <c r="L39" s="291">
        <f t="shared" si="10"/>
        <v>20</v>
      </c>
    </row>
    <row r="40" s="94" customFormat="1" ht="70" customHeight="1" spans="1:12">
      <c r="A40" s="23">
        <v>24</v>
      </c>
      <c r="B40" s="290" t="s">
        <v>1950</v>
      </c>
      <c r="C40" s="12" t="s">
        <v>1951</v>
      </c>
      <c r="D40" s="12" t="s">
        <v>1952</v>
      </c>
      <c r="E40" s="12" t="s">
        <v>1953</v>
      </c>
      <c r="F40" s="107"/>
      <c r="G40" s="12"/>
      <c r="H40" s="10" t="s">
        <v>292</v>
      </c>
      <c r="I40" s="12"/>
      <c r="J40" s="291">
        <v>180</v>
      </c>
      <c r="K40" s="291">
        <f t="shared" si="9"/>
        <v>162</v>
      </c>
      <c r="L40" s="291">
        <f t="shared" si="10"/>
        <v>144</v>
      </c>
    </row>
    <row r="41" s="260" customFormat="1" ht="70" customHeight="1" spans="1:12">
      <c r="A41" s="23">
        <v>25</v>
      </c>
      <c r="B41" s="290" t="s">
        <v>1954</v>
      </c>
      <c r="C41" s="12" t="s">
        <v>1955</v>
      </c>
      <c r="D41" s="12" t="s">
        <v>1956</v>
      </c>
      <c r="E41" s="12" t="s">
        <v>1957</v>
      </c>
      <c r="F41" s="107"/>
      <c r="G41" s="12"/>
      <c r="H41" s="10" t="s">
        <v>20</v>
      </c>
      <c r="I41" s="12"/>
      <c r="J41" s="291">
        <v>50</v>
      </c>
      <c r="K41" s="291">
        <f t="shared" si="9"/>
        <v>45</v>
      </c>
      <c r="L41" s="291">
        <f t="shared" si="10"/>
        <v>40</v>
      </c>
    </row>
    <row r="42" s="261" customFormat="1" ht="70" customHeight="1" spans="1:12">
      <c r="A42" s="23">
        <v>26</v>
      </c>
      <c r="B42" s="290" t="s">
        <v>1958</v>
      </c>
      <c r="C42" s="108" t="s">
        <v>1959</v>
      </c>
      <c r="D42" s="21" t="s">
        <v>1960</v>
      </c>
      <c r="E42" s="21" t="s">
        <v>1961</v>
      </c>
      <c r="F42" s="12" t="s">
        <v>308</v>
      </c>
      <c r="G42" s="109"/>
      <c r="H42" s="10" t="s">
        <v>292</v>
      </c>
      <c r="I42" s="109" t="s">
        <v>1962</v>
      </c>
      <c r="J42" s="291">
        <v>240</v>
      </c>
      <c r="K42" s="291">
        <f t="shared" si="9"/>
        <v>216</v>
      </c>
      <c r="L42" s="291">
        <f t="shared" si="10"/>
        <v>192</v>
      </c>
    </row>
    <row r="43" s="88" customFormat="1" ht="40" customHeight="1" spans="1:12">
      <c r="A43" s="20" t="s">
        <v>316</v>
      </c>
      <c r="B43" s="290" t="s">
        <v>1963</v>
      </c>
      <c r="C43" s="12" t="s">
        <v>1964</v>
      </c>
      <c r="D43" s="12"/>
      <c r="E43" s="12"/>
      <c r="F43" s="12"/>
      <c r="G43" s="12"/>
      <c r="H43" s="10" t="s">
        <v>20</v>
      </c>
      <c r="I43" s="12"/>
      <c r="J43" s="292">
        <v>72</v>
      </c>
      <c r="K43" s="292">
        <v>64.8</v>
      </c>
      <c r="L43" s="292">
        <v>57.6</v>
      </c>
    </row>
    <row r="44" s="94" customFormat="1" ht="70" customHeight="1" spans="1:12">
      <c r="A44" s="23">
        <v>27</v>
      </c>
      <c r="B44" s="290" t="s">
        <v>1965</v>
      </c>
      <c r="C44" s="12" t="s">
        <v>1966</v>
      </c>
      <c r="D44" s="12" t="s">
        <v>1967</v>
      </c>
      <c r="E44" s="12" t="s">
        <v>1968</v>
      </c>
      <c r="F44" s="12" t="s">
        <v>308</v>
      </c>
      <c r="G44" s="12"/>
      <c r="H44" s="10" t="s">
        <v>292</v>
      </c>
      <c r="I44" s="12"/>
      <c r="J44" s="291">
        <v>520</v>
      </c>
      <c r="K44" s="291">
        <f t="shared" ref="K44:K48" si="11">J44*0.7</f>
        <v>364</v>
      </c>
      <c r="L44" s="291">
        <v>195</v>
      </c>
    </row>
    <row r="45" s="94" customFormat="1" ht="42" customHeight="1" spans="1:12">
      <c r="A45" s="20" t="s">
        <v>323</v>
      </c>
      <c r="B45" s="290" t="s">
        <v>1969</v>
      </c>
      <c r="C45" s="12" t="s">
        <v>1970</v>
      </c>
      <c r="D45" s="12"/>
      <c r="E45" s="12"/>
      <c r="F45" s="12"/>
      <c r="G45" s="12"/>
      <c r="H45" s="10" t="s">
        <v>20</v>
      </c>
      <c r="I45" s="12"/>
      <c r="J45" s="292">
        <v>78</v>
      </c>
      <c r="K45" s="292">
        <f t="shared" ref="K45:K49" si="12">K44*0.15</f>
        <v>54.6</v>
      </c>
      <c r="L45" s="292">
        <v>29.25</v>
      </c>
    </row>
    <row r="46" s="94" customFormat="1" ht="70" customHeight="1" spans="1:12">
      <c r="A46" s="23">
        <v>28</v>
      </c>
      <c r="B46" s="290" t="s">
        <v>1971</v>
      </c>
      <c r="C46" s="12" t="s">
        <v>1972</v>
      </c>
      <c r="D46" s="12" t="s">
        <v>1973</v>
      </c>
      <c r="E46" s="12" t="s">
        <v>1974</v>
      </c>
      <c r="F46" s="12" t="s">
        <v>308</v>
      </c>
      <c r="G46" s="12"/>
      <c r="H46" s="10" t="s">
        <v>292</v>
      </c>
      <c r="I46" s="12"/>
      <c r="J46" s="291">
        <v>2000</v>
      </c>
      <c r="K46" s="291">
        <f t="shared" si="11"/>
        <v>1400</v>
      </c>
      <c r="L46" s="291">
        <f t="shared" ref="L46:L50" si="13">J46*0.6</f>
        <v>1200</v>
      </c>
    </row>
    <row r="47" s="88" customFormat="1" ht="32" customHeight="1" spans="1:12">
      <c r="A47" s="20" t="s">
        <v>330</v>
      </c>
      <c r="B47" s="290" t="s">
        <v>1975</v>
      </c>
      <c r="C47" s="12" t="s">
        <v>1976</v>
      </c>
      <c r="D47" s="12"/>
      <c r="E47" s="12"/>
      <c r="F47" s="12"/>
      <c r="G47" s="12"/>
      <c r="H47" s="10" t="s">
        <v>20</v>
      </c>
      <c r="I47" s="12"/>
      <c r="J47" s="292">
        <v>300</v>
      </c>
      <c r="K47" s="292">
        <f t="shared" si="12"/>
        <v>210</v>
      </c>
      <c r="L47" s="292">
        <f t="shared" ref="L47:L51" si="14">L46*0.15</f>
        <v>180</v>
      </c>
    </row>
    <row r="48" s="88" customFormat="1" ht="70" customHeight="1" spans="1:12">
      <c r="A48" s="23">
        <v>29</v>
      </c>
      <c r="B48" s="290" t="s">
        <v>1977</v>
      </c>
      <c r="C48" s="12" t="s">
        <v>1978</v>
      </c>
      <c r="D48" s="12" t="s">
        <v>1979</v>
      </c>
      <c r="E48" s="12" t="s">
        <v>1980</v>
      </c>
      <c r="F48" s="12" t="s">
        <v>308</v>
      </c>
      <c r="G48" s="12"/>
      <c r="H48" s="10" t="s">
        <v>292</v>
      </c>
      <c r="I48" s="12"/>
      <c r="J48" s="291">
        <v>1000</v>
      </c>
      <c r="K48" s="291">
        <f t="shared" si="11"/>
        <v>700</v>
      </c>
      <c r="L48" s="291">
        <f t="shared" si="13"/>
        <v>600</v>
      </c>
    </row>
    <row r="49" s="88" customFormat="1" ht="44" customHeight="1" spans="1:12">
      <c r="A49" s="20" t="s">
        <v>340</v>
      </c>
      <c r="B49" s="290" t="s">
        <v>1981</v>
      </c>
      <c r="C49" s="12" t="s">
        <v>1982</v>
      </c>
      <c r="D49" s="12"/>
      <c r="E49" s="12"/>
      <c r="F49" s="12"/>
      <c r="G49" s="12"/>
      <c r="H49" s="10" t="s">
        <v>20</v>
      </c>
      <c r="I49" s="12"/>
      <c r="J49" s="292">
        <v>150</v>
      </c>
      <c r="K49" s="292">
        <f t="shared" si="12"/>
        <v>105</v>
      </c>
      <c r="L49" s="292">
        <f t="shared" si="14"/>
        <v>90</v>
      </c>
    </row>
    <row r="50" s="94" customFormat="1" ht="70" customHeight="1" spans="1:12">
      <c r="A50" s="23">
        <v>30</v>
      </c>
      <c r="B50" s="290" t="s">
        <v>1983</v>
      </c>
      <c r="C50" s="12" t="s">
        <v>1984</v>
      </c>
      <c r="D50" s="12" t="s">
        <v>1985</v>
      </c>
      <c r="E50" s="12" t="s">
        <v>1986</v>
      </c>
      <c r="F50" s="12" t="s">
        <v>308</v>
      </c>
      <c r="G50" s="12"/>
      <c r="H50" s="10" t="s">
        <v>292</v>
      </c>
      <c r="I50" s="12"/>
      <c r="J50" s="291">
        <v>1000</v>
      </c>
      <c r="K50" s="291">
        <f t="shared" ref="K50:K54" si="15">J50*0.7</f>
        <v>700</v>
      </c>
      <c r="L50" s="291">
        <f t="shared" si="13"/>
        <v>600</v>
      </c>
    </row>
    <row r="51" s="94" customFormat="1" ht="45" customHeight="1" spans="1:12">
      <c r="A51" s="20" t="s">
        <v>350</v>
      </c>
      <c r="B51" s="290" t="s">
        <v>1987</v>
      </c>
      <c r="C51" s="12" t="s">
        <v>1988</v>
      </c>
      <c r="D51" s="12"/>
      <c r="E51" s="12"/>
      <c r="F51" s="12"/>
      <c r="G51" s="12"/>
      <c r="H51" s="10" t="s">
        <v>20</v>
      </c>
      <c r="I51" s="12"/>
      <c r="J51" s="292">
        <v>150</v>
      </c>
      <c r="K51" s="292">
        <f t="shared" ref="K51:K55" si="16">K50*0.15</f>
        <v>105</v>
      </c>
      <c r="L51" s="292">
        <f t="shared" si="14"/>
        <v>90</v>
      </c>
    </row>
    <row r="52" s="94" customFormat="1" ht="70" customHeight="1" spans="1:12">
      <c r="A52" s="23">
        <v>31</v>
      </c>
      <c r="B52" s="290" t="s">
        <v>1989</v>
      </c>
      <c r="C52" s="12" t="s">
        <v>1990</v>
      </c>
      <c r="D52" s="12" t="s">
        <v>1991</v>
      </c>
      <c r="E52" s="12" t="s">
        <v>1986</v>
      </c>
      <c r="F52" s="12" t="s">
        <v>308</v>
      </c>
      <c r="G52" s="12"/>
      <c r="H52" s="10" t="s">
        <v>292</v>
      </c>
      <c r="I52" s="12"/>
      <c r="J52" s="291">
        <v>1300</v>
      </c>
      <c r="K52" s="291">
        <f t="shared" si="15"/>
        <v>910</v>
      </c>
      <c r="L52" s="291">
        <v>650</v>
      </c>
    </row>
    <row r="53" s="94" customFormat="1" ht="44" customHeight="1" spans="1:12">
      <c r="A53" s="20" t="s">
        <v>357</v>
      </c>
      <c r="B53" s="290" t="s">
        <v>1992</v>
      </c>
      <c r="C53" s="12" t="s">
        <v>1993</v>
      </c>
      <c r="D53" s="12"/>
      <c r="E53" s="12"/>
      <c r="F53" s="12"/>
      <c r="G53" s="12"/>
      <c r="H53" s="10" t="s">
        <v>20</v>
      </c>
      <c r="I53" s="12"/>
      <c r="J53" s="292">
        <v>195</v>
      </c>
      <c r="K53" s="292">
        <f t="shared" si="16"/>
        <v>136.5</v>
      </c>
      <c r="L53" s="292">
        <v>97.5</v>
      </c>
    </row>
    <row r="54" s="94" customFormat="1" ht="70" customHeight="1" spans="1:12">
      <c r="A54" s="23">
        <v>32</v>
      </c>
      <c r="B54" s="290" t="s">
        <v>1994</v>
      </c>
      <c r="C54" s="12" t="s">
        <v>1995</v>
      </c>
      <c r="D54" s="12" t="s">
        <v>1996</v>
      </c>
      <c r="E54" s="12" t="s">
        <v>1997</v>
      </c>
      <c r="F54" s="12" t="s">
        <v>308</v>
      </c>
      <c r="G54" s="12"/>
      <c r="H54" s="10" t="s">
        <v>292</v>
      </c>
      <c r="I54" s="12"/>
      <c r="J54" s="291">
        <v>1500</v>
      </c>
      <c r="K54" s="291">
        <f t="shared" si="15"/>
        <v>1050</v>
      </c>
      <c r="L54" s="291">
        <f>J54*0.6</f>
        <v>900</v>
      </c>
    </row>
    <row r="55" s="94" customFormat="1" ht="39" customHeight="1" spans="1:12">
      <c r="A55" s="20" t="s">
        <v>363</v>
      </c>
      <c r="B55" s="290" t="s">
        <v>1998</v>
      </c>
      <c r="C55" s="12" t="s">
        <v>1999</v>
      </c>
      <c r="D55" s="12"/>
      <c r="E55" s="12"/>
      <c r="F55" s="12"/>
      <c r="G55" s="12"/>
      <c r="H55" s="10" t="s">
        <v>20</v>
      </c>
      <c r="I55" s="12"/>
      <c r="J55" s="292">
        <v>225</v>
      </c>
      <c r="K55" s="292">
        <f t="shared" si="16"/>
        <v>157.5</v>
      </c>
      <c r="L55" s="292">
        <f>L54*0.15</f>
        <v>135</v>
      </c>
    </row>
    <row r="56" s="94" customFormat="1" ht="70" customHeight="1" spans="1:12">
      <c r="A56" s="23">
        <v>33</v>
      </c>
      <c r="B56" s="290" t="s">
        <v>2000</v>
      </c>
      <c r="C56" s="12" t="s">
        <v>2001</v>
      </c>
      <c r="D56" s="12" t="s">
        <v>2002</v>
      </c>
      <c r="E56" s="12" t="s">
        <v>2003</v>
      </c>
      <c r="F56" s="12" t="s">
        <v>308</v>
      </c>
      <c r="G56" s="12"/>
      <c r="H56" s="10" t="s">
        <v>2004</v>
      </c>
      <c r="I56" s="12"/>
      <c r="J56" s="291">
        <v>500</v>
      </c>
      <c r="K56" s="291">
        <f>J56*0.8</f>
        <v>400</v>
      </c>
      <c r="L56" s="291">
        <f>J56*0.7</f>
        <v>350</v>
      </c>
    </row>
    <row r="57" s="262" customFormat="1" ht="42" customHeight="1" spans="1:12">
      <c r="A57" s="20" t="s">
        <v>370</v>
      </c>
      <c r="B57" s="290" t="s">
        <v>2005</v>
      </c>
      <c r="C57" s="12" t="s">
        <v>2006</v>
      </c>
      <c r="D57" s="12"/>
      <c r="E57" s="12"/>
      <c r="F57" s="12"/>
      <c r="G57" s="12"/>
      <c r="H57" s="10" t="s">
        <v>20</v>
      </c>
      <c r="I57" s="12"/>
      <c r="J57" s="292">
        <v>75</v>
      </c>
      <c r="K57" s="292">
        <v>60</v>
      </c>
      <c r="L57" s="292">
        <v>52.5</v>
      </c>
    </row>
    <row r="58" s="262" customFormat="1" ht="70" customHeight="1" spans="1:12">
      <c r="A58" s="23">
        <v>34</v>
      </c>
      <c r="B58" s="290" t="s">
        <v>2007</v>
      </c>
      <c r="C58" s="12" t="s">
        <v>2008</v>
      </c>
      <c r="D58" s="12" t="s">
        <v>2009</v>
      </c>
      <c r="E58" s="12" t="s">
        <v>1968</v>
      </c>
      <c r="F58" s="12" t="s">
        <v>308</v>
      </c>
      <c r="G58" s="12"/>
      <c r="H58" s="10" t="s">
        <v>292</v>
      </c>
      <c r="I58" s="12"/>
      <c r="J58" s="291">
        <v>1500</v>
      </c>
      <c r="K58" s="291">
        <f t="shared" ref="K58:K62" si="17">J58*0.7</f>
        <v>1050</v>
      </c>
      <c r="L58" s="291">
        <v>800</v>
      </c>
    </row>
    <row r="59" s="88" customFormat="1" ht="70" customHeight="1" spans="1:12">
      <c r="A59" s="20" t="s">
        <v>377</v>
      </c>
      <c r="B59" s="290" t="s">
        <v>2010</v>
      </c>
      <c r="C59" s="12" t="s">
        <v>2011</v>
      </c>
      <c r="D59" s="12"/>
      <c r="E59" s="12"/>
      <c r="F59" s="12"/>
      <c r="G59" s="12"/>
      <c r="H59" s="10" t="s">
        <v>20</v>
      </c>
      <c r="I59" s="12"/>
      <c r="J59" s="292">
        <v>225</v>
      </c>
      <c r="K59" s="292">
        <f t="shared" ref="K59:K63" si="18">K58*0.15</f>
        <v>157.5</v>
      </c>
      <c r="L59" s="292">
        <v>120</v>
      </c>
    </row>
    <row r="60" s="94" customFormat="1" ht="70" customHeight="1" spans="1:12">
      <c r="A60" s="23">
        <v>35</v>
      </c>
      <c r="B60" s="290" t="s">
        <v>2012</v>
      </c>
      <c r="C60" s="12" t="s">
        <v>2013</v>
      </c>
      <c r="D60" s="12" t="s">
        <v>2014</v>
      </c>
      <c r="E60" s="12" t="s">
        <v>2015</v>
      </c>
      <c r="F60" s="12" t="s">
        <v>308</v>
      </c>
      <c r="G60" s="12"/>
      <c r="H60" s="10" t="s">
        <v>292</v>
      </c>
      <c r="I60" s="12"/>
      <c r="J60" s="291">
        <v>600</v>
      </c>
      <c r="K60" s="291">
        <f t="shared" si="17"/>
        <v>420</v>
      </c>
      <c r="L60" s="291">
        <f>J60*0.6</f>
        <v>360</v>
      </c>
    </row>
    <row r="61" s="94" customFormat="1" ht="70" customHeight="1" spans="1:12">
      <c r="A61" s="20" t="s">
        <v>384</v>
      </c>
      <c r="B61" s="290" t="s">
        <v>2016</v>
      </c>
      <c r="C61" s="12" t="s">
        <v>2017</v>
      </c>
      <c r="D61" s="12"/>
      <c r="E61" s="12"/>
      <c r="F61" s="12"/>
      <c r="G61" s="12"/>
      <c r="H61" s="10" t="s">
        <v>20</v>
      </c>
      <c r="I61" s="12"/>
      <c r="J61" s="292">
        <v>90</v>
      </c>
      <c r="K61" s="292">
        <f t="shared" si="18"/>
        <v>63</v>
      </c>
      <c r="L61" s="292">
        <f>L60*0.15</f>
        <v>54</v>
      </c>
    </row>
    <row r="62" s="94" customFormat="1" ht="70" customHeight="1" spans="1:12">
      <c r="A62" s="23">
        <v>36</v>
      </c>
      <c r="B62" s="290" t="s">
        <v>2018</v>
      </c>
      <c r="C62" s="12" t="s">
        <v>2019</v>
      </c>
      <c r="D62" s="12" t="s">
        <v>2020</v>
      </c>
      <c r="E62" s="12" t="s">
        <v>2021</v>
      </c>
      <c r="F62" s="12" t="s">
        <v>308</v>
      </c>
      <c r="G62" s="12"/>
      <c r="H62" s="10" t="s">
        <v>292</v>
      </c>
      <c r="I62" s="12"/>
      <c r="J62" s="291">
        <v>1500</v>
      </c>
      <c r="K62" s="291">
        <f t="shared" si="17"/>
        <v>1050</v>
      </c>
      <c r="L62" s="291">
        <v>800</v>
      </c>
    </row>
    <row r="63" s="94" customFormat="1" ht="70" customHeight="1" spans="1:12">
      <c r="A63" s="20" t="s">
        <v>390</v>
      </c>
      <c r="B63" s="290" t="s">
        <v>2022</v>
      </c>
      <c r="C63" s="12" t="s">
        <v>2023</v>
      </c>
      <c r="D63" s="12"/>
      <c r="E63" s="12"/>
      <c r="F63" s="12"/>
      <c r="G63" s="12"/>
      <c r="H63" s="10" t="s">
        <v>20</v>
      </c>
      <c r="I63" s="12"/>
      <c r="J63" s="292">
        <v>225</v>
      </c>
      <c r="K63" s="292">
        <f t="shared" si="18"/>
        <v>157.5</v>
      </c>
      <c r="L63" s="292">
        <v>120</v>
      </c>
    </row>
    <row r="64" s="94" customFormat="1" ht="70" customHeight="1" spans="1:12">
      <c r="A64" s="23">
        <v>37</v>
      </c>
      <c r="B64" s="290" t="s">
        <v>2024</v>
      </c>
      <c r="C64" s="12" t="s">
        <v>2025</v>
      </c>
      <c r="D64" s="12" t="s">
        <v>2026</v>
      </c>
      <c r="E64" s="12" t="s">
        <v>2027</v>
      </c>
      <c r="F64" s="12" t="s">
        <v>308</v>
      </c>
      <c r="G64" s="12"/>
      <c r="H64" s="10" t="s">
        <v>292</v>
      </c>
      <c r="I64" s="12"/>
      <c r="J64" s="291">
        <v>800</v>
      </c>
      <c r="K64" s="291">
        <f>J64*0.8</f>
        <v>640</v>
      </c>
      <c r="L64" s="291">
        <v>300</v>
      </c>
    </row>
    <row r="65" s="94" customFormat="1" ht="70" customHeight="1" spans="1:12">
      <c r="A65" s="20" t="s">
        <v>398</v>
      </c>
      <c r="B65" s="290" t="s">
        <v>2028</v>
      </c>
      <c r="C65" s="12" t="s">
        <v>2029</v>
      </c>
      <c r="D65" s="12"/>
      <c r="E65" s="12"/>
      <c r="F65" s="12"/>
      <c r="G65" s="12"/>
      <c r="H65" s="10" t="s">
        <v>20</v>
      </c>
      <c r="I65" s="21"/>
      <c r="J65" s="292">
        <v>120</v>
      </c>
      <c r="K65" s="292">
        <v>96</v>
      </c>
      <c r="L65" s="292">
        <v>45</v>
      </c>
    </row>
    <row r="66" s="94" customFormat="1" ht="70" customHeight="1" spans="1:12">
      <c r="A66" s="23">
        <v>38</v>
      </c>
      <c r="B66" s="290" t="s">
        <v>2030</v>
      </c>
      <c r="C66" s="12" t="s">
        <v>2031</v>
      </c>
      <c r="D66" s="12" t="s">
        <v>2032</v>
      </c>
      <c r="E66" s="12" t="s">
        <v>2033</v>
      </c>
      <c r="F66" s="12" t="s">
        <v>308</v>
      </c>
      <c r="G66" s="12"/>
      <c r="H66" s="10" t="s">
        <v>292</v>
      </c>
      <c r="I66" s="21"/>
      <c r="J66" s="291">
        <v>200</v>
      </c>
      <c r="K66" s="291">
        <f t="shared" ref="K66:K73" si="19">J66*0.8</f>
        <v>160</v>
      </c>
      <c r="L66" s="291">
        <v>130</v>
      </c>
    </row>
    <row r="67" s="94" customFormat="1" ht="70" customHeight="1" spans="1:12">
      <c r="A67" s="20" t="s">
        <v>406</v>
      </c>
      <c r="B67" s="290" t="s">
        <v>2034</v>
      </c>
      <c r="C67" s="12" t="s">
        <v>2035</v>
      </c>
      <c r="D67" s="12"/>
      <c r="E67" s="12"/>
      <c r="F67" s="12"/>
      <c r="G67" s="12"/>
      <c r="H67" s="10" t="s">
        <v>20</v>
      </c>
      <c r="I67" s="12"/>
      <c r="J67" s="292">
        <v>30</v>
      </c>
      <c r="K67" s="292">
        <v>24</v>
      </c>
      <c r="L67" s="292">
        <v>19.5</v>
      </c>
    </row>
    <row r="68" s="94" customFormat="1" ht="70" customHeight="1" spans="1:12">
      <c r="A68" s="23">
        <v>39</v>
      </c>
      <c r="B68" s="290" t="s">
        <v>2036</v>
      </c>
      <c r="C68" s="12" t="s">
        <v>2037</v>
      </c>
      <c r="D68" s="12" t="s">
        <v>2038</v>
      </c>
      <c r="E68" s="12" t="s">
        <v>457</v>
      </c>
      <c r="F68" s="12" t="s">
        <v>308</v>
      </c>
      <c r="G68" s="12"/>
      <c r="H68" s="10" t="s">
        <v>292</v>
      </c>
      <c r="I68" s="12"/>
      <c r="J68" s="291">
        <v>1000</v>
      </c>
      <c r="K68" s="291">
        <f>J68*0.7</f>
        <v>700</v>
      </c>
      <c r="L68" s="291">
        <f>J68*0.6</f>
        <v>600</v>
      </c>
    </row>
    <row r="69" s="94" customFormat="1" ht="70" customHeight="1" spans="1:12">
      <c r="A69" s="20" t="s">
        <v>412</v>
      </c>
      <c r="B69" s="290" t="s">
        <v>2039</v>
      </c>
      <c r="C69" s="12" t="s">
        <v>2040</v>
      </c>
      <c r="D69" s="12"/>
      <c r="E69" s="12"/>
      <c r="F69" s="12"/>
      <c r="G69" s="12"/>
      <c r="H69" s="10" t="s">
        <v>20</v>
      </c>
      <c r="I69" s="21"/>
      <c r="J69" s="292">
        <v>150</v>
      </c>
      <c r="K69" s="291">
        <f>K68*0.15</f>
        <v>105</v>
      </c>
      <c r="L69" s="291">
        <f>L68*0.15</f>
        <v>90</v>
      </c>
    </row>
    <row r="70" s="94" customFormat="1" ht="70" customHeight="1" spans="1:12">
      <c r="A70" s="23">
        <v>40</v>
      </c>
      <c r="B70" s="290" t="s">
        <v>2041</v>
      </c>
      <c r="C70" s="12" t="s">
        <v>2042</v>
      </c>
      <c r="D70" s="12" t="s">
        <v>2043</v>
      </c>
      <c r="E70" s="12" t="s">
        <v>2044</v>
      </c>
      <c r="F70" s="12" t="s">
        <v>308</v>
      </c>
      <c r="G70" s="12"/>
      <c r="H70" s="10" t="s">
        <v>292</v>
      </c>
      <c r="I70" s="21" t="s">
        <v>2045</v>
      </c>
      <c r="J70" s="291">
        <v>350</v>
      </c>
      <c r="K70" s="291">
        <f t="shared" si="19"/>
        <v>280</v>
      </c>
      <c r="L70" s="291">
        <f t="shared" ref="L70:L73" si="20">J70*0.7</f>
        <v>245</v>
      </c>
    </row>
    <row r="71" s="88" customFormat="1" ht="70" customHeight="1" spans="1:12">
      <c r="A71" s="20" t="s">
        <v>418</v>
      </c>
      <c r="B71" s="290" t="s">
        <v>2046</v>
      </c>
      <c r="C71" s="12" t="s">
        <v>2047</v>
      </c>
      <c r="D71" s="12"/>
      <c r="E71" s="12"/>
      <c r="F71" s="12"/>
      <c r="G71" s="12"/>
      <c r="H71" s="10" t="s">
        <v>20</v>
      </c>
      <c r="I71" s="21"/>
      <c r="J71" s="292">
        <v>52.5</v>
      </c>
      <c r="K71" s="291">
        <f t="shared" si="19"/>
        <v>42</v>
      </c>
      <c r="L71" s="291">
        <f t="shared" si="20"/>
        <v>36.75</v>
      </c>
    </row>
    <row r="72" s="88" customFormat="1" ht="70" customHeight="1" spans="1:12">
      <c r="A72" s="23">
        <v>41</v>
      </c>
      <c r="B72" s="290" t="s">
        <v>2048</v>
      </c>
      <c r="C72" s="12" t="s">
        <v>2049</v>
      </c>
      <c r="D72" s="12" t="s">
        <v>2050</v>
      </c>
      <c r="E72" s="12" t="s">
        <v>2051</v>
      </c>
      <c r="F72" s="12" t="s">
        <v>308</v>
      </c>
      <c r="G72" s="12"/>
      <c r="H72" s="10" t="s">
        <v>292</v>
      </c>
      <c r="I72" s="21" t="s">
        <v>2052</v>
      </c>
      <c r="J72" s="291">
        <v>40</v>
      </c>
      <c r="K72" s="291">
        <f t="shared" si="19"/>
        <v>32</v>
      </c>
      <c r="L72" s="291">
        <f t="shared" si="20"/>
        <v>28</v>
      </c>
    </row>
    <row r="73" s="88" customFormat="1" ht="70" customHeight="1" spans="1:12">
      <c r="A73" s="20" t="s">
        <v>425</v>
      </c>
      <c r="B73" s="290" t="s">
        <v>2053</v>
      </c>
      <c r="C73" s="12" t="s">
        <v>2054</v>
      </c>
      <c r="D73" s="12"/>
      <c r="E73" s="21"/>
      <c r="F73" s="12"/>
      <c r="G73" s="21"/>
      <c r="H73" s="10" t="s">
        <v>20</v>
      </c>
      <c r="I73" s="21"/>
      <c r="J73" s="292">
        <v>6</v>
      </c>
      <c r="K73" s="291">
        <f t="shared" si="19"/>
        <v>4.8</v>
      </c>
      <c r="L73" s="291">
        <f t="shared" si="20"/>
        <v>4.2</v>
      </c>
    </row>
    <row r="74" s="94" customFormat="1" ht="70" customHeight="1" spans="1:12">
      <c r="A74" s="23">
        <v>42</v>
      </c>
      <c r="B74" s="290" t="s">
        <v>2055</v>
      </c>
      <c r="C74" s="12" t="s">
        <v>2056</v>
      </c>
      <c r="D74" s="12" t="s">
        <v>2057</v>
      </c>
      <c r="E74" s="21" t="s">
        <v>2058</v>
      </c>
      <c r="F74" s="12" t="s">
        <v>308</v>
      </c>
      <c r="G74" s="21"/>
      <c r="H74" s="10" t="s">
        <v>292</v>
      </c>
      <c r="I74" s="21" t="s">
        <v>2059</v>
      </c>
      <c r="J74" s="291">
        <v>900</v>
      </c>
      <c r="K74" s="291">
        <f t="shared" ref="K74:K78" si="21">J74*0.7</f>
        <v>630</v>
      </c>
      <c r="L74" s="291">
        <f t="shared" ref="L74:L78" si="22">J74*0.6</f>
        <v>540</v>
      </c>
    </row>
    <row r="75" s="260" customFormat="1" ht="70" customHeight="1" spans="1:12">
      <c r="A75" s="20" t="s">
        <v>431</v>
      </c>
      <c r="B75" s="290" t="s">
        <v>2060</v>
      </c>
      <c r="C75" s="12" t="s">
        <v>2061</v>
      </c>
      <c r="D75" s="12"/>
      <c r="E75" s="21"/>
      <c r="F75" s="12"/>
      <c r="G75" s="12"/>
      <c r="H75" s="10" t="s">
        <v>20</v>
      </c>
      <c r="I75" s="12"/>
      <c r="J75" s="292">
        <v>135</v>
      </c>
      <c r="K75" s="291">
        <f t="shared" ref="K75:K79" si="23">K74*0.15</f>
        <v>94.5</v>
      </c>
      <c r="L75" s="291">
        <f t="shared" ref="L75:L79" si="24">L74*0.15</f>
        <v>81</v>
      </c>
    </row>
    <row r="76" s="260" customFormat="1" ht="70" customHeight="1" spans="1:12">
      <c r="A76" s="23">
        <v>43</v>
      </c>
      <c r="B76" s="290" t="s">
        <v>2062</v>
      </c>
      <c r="C76" s="12" t="s">
        <v>2063</v>
      </c>
      <c r="D76" s="12" t="s">
        <v>2064</v>
      </c>
      <c r="E76" s="21" t="s">
        <v>2065</v>
      </c>
      <c r="F76" s="12" t="s">
        <v>308</v>
      </c>
      <c r="G76" s="12"/>
      <c r="H76" s="10" t="s">
        <v>292</v>
      </c>
      <c r="I76" s="12"/>
      <c r="J76" s="291">
        <v>1000</v>
      </c>
      <c r="K76" s="291">
        <f t="shared" si="21"/>
        <v>700</v>
      </c>
      <c r="L76" s="291">
        <f t="shared" si="22"/>
        <v>600</v>
      </c>
    </row>
    <row r="77" s="260" customFormat="1" ht="70" customHeight="1" spans="1:12">
      <c r="A77" s="20" t="s">
        <v>438</v>
      </c>
      <c r="B77" s="290" t="s">
        <v>2066</v>
      </c>
      <c r="C77" s="12" t="s">
        <v>2067</v>
      </c>
      <c r="D77" s="12"/>
      <c r="E77" s="12"/>
      <c r="F77" s="12"/>
      <c r="G77" s="12"/>
      <c r="H77" s="10" t="s">
        <v>20</v>
      </c>
      <c r="I77" s="12"/>
      <c r="J77" s="292">
        <v>150</v>
      </c>
      <c r="K77" s="291">
        <f t="shared" si="23"/>
        <v>105</v>
      </c>
      <c r="L77" s="291">
        <f t="shared" si="24"/>
        <v>90</v>
      </c>
    </row>
    <row r="78" s="260" customFormat="1" ht="70" customHeight="1" spans="1:12">
      <c r="A78" s="23">
        <v>44</v>
      </c>
      <c r="B78" s="290" t="s">
        <v>2068</v>
      </c>
      <c r="C78" s="12" t="s">
        <v>2069</v>
      </c>
      <c r="D78" s="12" t="s">
        <v>2070</v>
      </c>
      <c r="E78" s="12" t="s">
        <v>2071</v>
      </c>
      <c r="F78" s="12" t="s">
        <v>308</v>
      </c>
      <c r="G78" s="12"/>
      <c r="H78" s="10" t="s">
        <v>292</v>
      </c>
      <c r="I78" s="12"/>
      <c r="J78" s="291">
        <v>1000</v>
      </c>
      <c r="K78" s="291">
        <f t="shared" si="21"/>
        <v>700</v>
      </c>
      <c r="L78" s="291">
        <f t="shared" si="22"/>
        <v>600</v>
      </c>
    </row>
    <row r="79" s="88" customFormat="1" ht="70" customHeight="1" spans="1:12">
      <c r="A79" s="20" t="s">
        <v>444</v>
      </c>
      <c r="B79" s="290" t="s">
        <v>2072</v>
      </c>
      <c r="C79" s="12" t="s">
        <v>2073</v>
      </c>
      <c r="D79" s="12"/>
      <c r="E79" s="12"/>
      <c r="F79" s="12"/>
      <c r="G79" s="12"/>
      <c r="H79" s="10" t="s">
        <v>20</v>
      </c>
      <c r="I79" s="12"/>
      <c r="J79" s="292">
        <v>150</v>
      </c>
      <c r="K79" s="291">
        <f t="shared" si="23"/>
        <v>105</v>
      </c>
      <c r="L79" s="291">
        <f t="shared" si="24"/>
        <v>90</v>
      </c>
    </row>
    <row r="80" s="94" customFormat="1" ht="70" customHeight="1" spans="1:12">
      <c r="A80" s="23">
        <v>45</v>
      </c>
      <c r="B80" s="290" t="s">
        <v>2074</v>
      </c>
      <c r="C80" s="12" t="s">
        <v>2075</v>
      </c>
      <c r="D80" s="12" t="s">
        <v>2076</v>
      </c>
      <c r="E80" s="12" t="s">
        <v>2077</v>
      </c>
      <c r="F80" s="12" t="s">
        <v>308</v>
      </c>
      <c r="G80" s="12"/>
      <c r="H80" s="10" t="s">
        <v>292</v>
      </c>
      <c r="I80" s="12"/>
      <c r="J80" s="291">
        <v>1000</v>
      </c>
      <c r="K80" s="291">
        <f t="shared" ref="K80:K84" si="25">J80*0.7</f>
        <v>700</v>
      </c>
      <c r="L80" s="291">
        <f>J80*0.6</f>
        <v>600</v>
      </c>
    </row>
    <row r="81" s="94" customFormat="1" ht="70" customHeight="1" spans="1:12">
      <c r="A81" s="20" t="s">
        <v>451</v>
      </c>
      <c r="B81" s="290" t="s">
        <v>2078</v>
      </c>
      <c r="C81" s="12" t="s">
        <v>2079</v>
      </c>
      <c r="D81" s="12"/>
      <c r="E81" s="12"/>
      <c r="F81" s="12"/>
      <c r="G81" s="12"/>
      <c r="H81" s="10" t="s">
        <v>20</v>
      </c>
      <c r="I81" s="12"/>
      <c r="J81" s="292">
        <v>150</v>
      </c>
      <c r="K81" s="291">
        <f t="shared" ref="K81:K85" si="26">K80*0.15</f>
        <v>105</v>
      </c>
      <c r="L81" s="291">
        <f>L80*0.15</f>
        <v>90</v>
      </c>
    </row>
    <row r="82" s="94" customFormat="1" ht="70" customHeight="1" spans="1:12">
      <c r="A82" s="23">
        <v>46</v>
      </c>
      <c r="B82" s="290" t="s">
        <v>2080</v>
      </c>
      <c r="C82" s="12" t="s">
        <v>2081</v>
      </c>
      <c r="D82" s="12" t="s">
        <v>2082</v>
      </c>
      <c r="E82" s="12" t="s">
        <v>2083</v>
      </c>
      <c r="F82" s="12" t="s">
        <v>308</v>
      </c>
      <c r="G82" s="12"/>
      <c r="H82" s="10" t="s">
        <v>292</v>
      </c>
      <c r="I82" s="12"/>
      <c r="J82" s="291">
        <v>2000</v>
      </c>
      <c r="K82" s="291">
        <f t="shared" si="25"/>
        <v>1400</v>
      </c>
      <c r="L82" s="291">
        <f>J82*0.6</f>
        <v>1200</v>
      </c>
    </row>
    <row r="83" s="94" customFormat="1" ht="70" customHeight="1" spans="1:12">
      <c r="A83" s="20" t="s">
        <v>458</v>
      </c>
      <c r="B83" s="290" t="s">
        <v>2084</v>
      </c>
      <c r="C83" s="12" t="s">
        <v>2085</v>
      </c>
      <c r="D83" s="12"/>
      <c r="E83" s="12"/>
      <c r="F83" s="12"/>
      <c r="G83" s="12"/>
      <c r="H83" s="10" t="s">
        <v>20</v>
      </c>
      <c r="I83" s="12"/>
      <c r="J83" s="292">
        <v>300</v>
      </c>
      <c r="K83" s="291">
        <f t="shared" si="26"/>
        <v>210</v>
      </c>
      <c r="L83" s="291">
        <f>L82*0.15</f>
        <v>180</v>
      </c>
    </row>
    <row r="84" s="94" customFormat="1" ht="70" customHeight="1" spans="1:12">
      <c r="A84" s="23">
        <v>47</v>
      </c>
      <c r="B84" s="290" t="s">
        <v>2086</v>
      </c>
      <c r="C84" s="12" t="s">
        <v>2087</v>
      </c>
      <c r="D84" s="12" t="s">
        <v>2088</v>
      </c>
      <c r="E84" s="12" t="s">
        <v>2089</v>
      </c>
      <c r="F84" s="12" t="s">
        <v>308</v>
      </c>
      <c r="G84" s="12"/>
      <c r="H84" s="10" t="s">
        <v>292</v>
      </c>
      <c r="I84" s="12"/>
      <c r="J84" s="291">
        <v>2500</v>
      </c>
      <c r="K84" s="291">
        <f t="shared" si="25"/>
        <v>1750</v>
      </c>
      <c r="L84" s="291">
        <v>1200</v>
      </c>
    </row>
    <row r="85" s="94" customFormat="1" ht="70" customHeight="1" spans="1:12">
      <c r="A85" s="20" t="s">
        <v>464</v>
      </c>
      <c r="B85" s="290" t="s">
        <v>2090</v>
      </c>
      <c r="C85" s="12" t="s">
        <v>2091</v>
      </c>
      <c r="D85" s="12"/>
      <c r="E85" s="12"/>
      <c r="F85" s="12"/>
      <c r="G85" s="12"/>
      <c r="H85" s="10" t="s">
        <v>20</v>
      </c>
      <c r="I85" s="12"/>
      <c r="J85" s="292">
        <v>375</v>
      </c>
      <c r="K85" s="291">
        <f t="shared" si="26"/>
        <v>262.5</v>
      </c>
      <c r="L85" s="291">
        <v>180</v>
      </c>
    </row>
    <row r="86" s="94" customFormat="1" ht="70" customHeight="1" spans="1:12">
      <c r="A86" s="23">
        <v>48</v>
      </c>
      <c r="B86" s="290" t="s">
        <v>2092</v>
      </c>
      <c r="C86" s="12" t="s">
        <v>2093</v>
      </c>
      <c r="D86" s="12" t="s">
        <v>2094</v>
      </c>
      <c r="E86" s="12" t="s">
        <v>2095</v>
      </c>
      <c r="F86" s="12" t="s">
        <v>308</v>
      </c>
      <c r="G86" s="12"/>
      <c r="H86" s="10" t="s">
        <v>292</v>
      </c>
      <c r="I86" s="12"/>
      <c r="J86" s="291">
        <v>1200</v>
      </c>
      <c r="K86" s="291">
        <f>J86*0.7</f>
        <v>840</v>
      </c>
      <c r="L86" s="291">
        <f>J86*0.6</f>
        <v>720</v>
      </c>
    </row>
    <row r="87" s="94" customFormat="1" ht="70" customHeight="1" spans="1:12">
      <c r="A87" s="20" t="s">
        <v>471</v>
      </c>
      <c r="B87" s="290" t="s">
        <v>2096</v>
      </c>
      <c r="C87" s="12" t="s">
        <v>2097</v>
      </c>
      <c r="D87" s="12"/>
      <c r="E87" s="12"/>
      <c r="F87" s="12"/>
      <c r="G87" s="12"/>
      <c r="H87" s="10" t="s">
        <v>20</v>
      </c>
      <c r="I87" s="12"/>
      <c r="J87" s="292">
        <v>180</v>
      </c>
      <c r="K87" s="291">
        <f>K86*0.15</f>
        <v>126</v>
      </c>
      <c r="L87" s="291">
        <f>L86*0.15</f>
        <v>108</v>
      </c>
    </row>
    <row r="88" s="94" customFormat="1" ht="70" customHeight="1" spans="1:12">
      <c r="A88" s="20" t="s">
        <v>2098</v>
      </c>
      <c r="B88" s="290" t="s">
        <v>2099</v>
      </c>
      <c r="C88" s="12" t="s">
        <v>2100</v>
      </c>
      <c r="D88" s="12"/>
      <c r="E88" s="12"/>
      <c r="F88" s="12"/>
      <c r="G88" s="12"/>
      <c r="H88" s="10" t="s">
        <v>292</v>
      </c>
      <c r="I88" s="12"/>
      <c r="J88" s="292">
        <v>120</v>
      </c>
      <c r="K88" s="292">
        <f>J88*0.7</f>
        <v>84</v>
      </c>
      <c r="L88" s="292">
        <f>J88*0.6</f>
        <v>72</v>
      </c>
    </row>
    <row r="89" s="94" customFormat="1" ht="70" customHeight="1" spans="1:12">
      <c r="A89" s="23">
        <v>49</v>
      </c>
      <c r="B89" s="290" t="s">
        <v>2101</v>
      </c>
      <c r="C89" s="12" t="s">
        <v>2102</v>
      </c>
      <c r="D89" s="12" t="s">
        <v>2103</v>
      </c>
      <c r="E89" s="12" t="s">
        <v>2104</v>
      </c>
      <c r="F89" s="12" t="s">
        <v>308</v>
      </c>
      <c r="G89" s="12"/>
      <c r="H89" s="10" t="s">
        <v>292</v>
      </c>
      <c r="I89" s="12"/>
      <c r="J89" s="294" t="s">
        <v>2105</v>
      </c>
      <c r="K89" s="294" t="s">
        <v>2106</v>
      </c>
      <c r="L89" s="294" t="s">
        <v>767</v>
      </c>
    </row>
    <row r="90" s="94" customFormat="1" ht="70" customHeight="1" spans="1:12">
      <c r="A90" s="20" t="s">
        <v>478</v>
      </c>
      <c r="B90" s="290" t="s">
        <v>2107</v>
      </c>
      <c r="C90" s="12" t="s">
        <v>2108</v>
      </c>
      <c r="D90" s="12"/>
      <c r="E90" s="12"/>
      <c r="F90" s="12"/>
      <c r="G90" s="12"/>
      <c r="H90" s="10" t="s">
        <v>20</v>
      </c>
      <c r="I90" s="12"/>
      <c r="J90" s="292" t="s">
        <v>2109</v>
      </c>
      <c r="K90" s="294" t="s">
        <v>2110</v>
      </c>
      <c r="L90" s="294" t="s">
        <v>1146</v>
      </c>
    </row>
    <row r="91" s="94" customFormat="1" ht="70" customHeight="1" spans="1:12">
      <c r="A91" s="23">
        <v>50</v>
      </c>
      <c r="B91" s="290" t="s">
        <v>2111</v>
      </c>
      <c r="C91" s="12" t="s">
        <v>2112</v>
      </c>
      <c r="D91" s="12" t="s">
        <v>2113</v>
      </c>
      <c r="E91" s="12" t="s">
        <v>2114</v>
      </c>
      <c r="F91" s="12" t="s">
        <v>308</v>
      </c>
      <c r="G91" s="12"/>
      <c r="H91" s="10" t="s">
        <v>292</v>
      </c>
      <c r="I91" s="12"/>
      <c r="J91" s="292" t="s">
        <v>2115</v>
      </c>
      <c r="K91" s="294" t="s">
        <v>2116</v>
      </c>
      <c r="L91" s="294" t="s">
        <v>987</v>
      </c>
    </row>
    <row r="92" s="260" customFormat="1" ht="70" customHeight="1" spans="1:12">
      <c r="A92" s="20" t="s">
        <v>485</v>
      </c>
      <c r="B92" s="290" t="s">
        <v>2117</v>
      </c>
      <c r="C92" s="12" t="s">
        <v>2118</v>
      </c>
      <c r="D92" s="12"/>
      <c r="E92" s="12"/>
      <c r="F92" s="12"/>
      <c r="G92" s="12"/>
      <c r="H92" s="10" t="s">
        <v>20</v>
      </c>
      <c r="I92" s="12"/>
      <c r="J92" s="292" t="s">
        <v>215</v>
      </c>
      <c r="K92" s="294" t="s">
        <v>2119</v>
      </c>
      <c r="L92" s="294" t="s">
        <v>1015</v>
      </c>
    </row>
    <row r="93" s="260" customFormat="1" ht="70" customHeight="1" spans="1:12">
      <c r="A93" s="23">
        <v>51</v>
      </c>
      <c r="B93" s="290" t="s">
        <v>2120</v>
      </c>
      <c r="C93" s="12" t="s">
        <v>2121</v>
      </c>
      <c r="D93" s="12" t="s">
        <v>2122</v>
      </c>
      <c r="E93" s="12" t="s">
        <v>2123</v>
      </c>
      <c r="F93" s="12" t="s">
        <v>308</v>
      </c>
      <c r="G93" s="12"/>
      <c r="H93" s="10" t="s">
        <v>292</v>
      </c>
      <c r="I93" s="12"/>
      <c r="J93" s="292" t="s">
        <v>2124</v>
      </c>
      <c r="K93" s="294" t="s">
        <v>2116</v>
      </c>
      <c r="L93" s="294" t="s">
        <v>2125</v>
      </c>
    </row>
    <row r="94" s="259" customFormat="1" ht="70" customHeight="1" spans="1:12">
      <c r="A94" s="20" t="s">
        <v>493</v>
      </c>
      <c r="B94" s="290" t="s">
        <v>2126</v>
      </c>
      <c r="C94" s="12" t="s">
        <v>2127</v>
      </c>
      <c r="D94" s="12"/>
      <c r="E94" s="12"/>
      <c r="F94" s="12"/>
      <c r="G94" s="12"/>
      <c r="H94" s="10" t="s">
        <v>20</v>
      </c>
      <c r="I94" s="12"/>
      <c r="J94" s="292" t="s">
        <v>2128</v>
      </c>
      <c r="K94" s="294" t="s">
        <v>2119</v>
      </c>
      <c r="L94" s="294" t="s">
        <v>2129</v>
      </c>
    </row>
    <row r="95" s="94" customFormat="1" ht="70" customHeight="1" spans="1:12">
      <c r="A95" s="23">
        <v>52</v>
      </c>
      <c r="B95" s="290" t="s">
        <v>2130</v>
      </c>
      <c r="C95" s="12" t="s">
        <v>2131</v>
      </c>
      <c r="D95" s="12" t="s">
        <v>2132</v>
      </c>
      <c r="E95" s="12" t="s">
        <v>2133</v>
      </c>
      <c r="F95" s="12" t="s">
        <v>308</v>
      </c>
      <c r="G95" s="12"/>
      <c r="H95" s="10" t="s">
        <v>292</v>
      </c>
      <c r="I95" s="12"/>
      <c r="J95" s="291">
        <v>1500</v>
      </c>
      <c r="K95" s="291">
        <f t="shared" ref="K95:K112" si="27">J95*0.7</f>
        <v>1050</v>
      </c>
      <c r="L95" s="291">
        <v>800</v>
      </c>
    </row>
    <row r="96" s="94" customFormat="1" ht="70" customHeight="1" spans="1:12">
      <c r="A96" s="20" t="s">
        <v>500</v>
      </c>
      <c r="B96" s="290" t="s">
        <v>2134</v>
      </c>
      <c r="C96" s="12" t="s">
        <v>2135</v>
      </c>
      <c r="D96" s="12"/>
      <c r="E96" s="12"/>
      <c r="F96" s="12"/>
      <c r="G96" s="12"/>
      <c r="H96" s="10" t="s">
        <v>20</v>
      </c>
      <c r="I96" s="12"/>
      <c r="J96" s="292">
        <v>195</v>
      </c>
      <c r="K96" s="291">
        <v>157.5</v>
      </c>
      <c r="L96" s="291">
        <f>J96*0.7</f>
        <v>136.5</v>
      </c>
    </row>
    <row r="97" s="94" customFormat="1" ht="70" customHeight="1" spans="1:12">
      <c r="A97" s="23">
        <v>53</v>
      </c>
      <c r="B97" s="290" t="s">
        <v>2136</v>
      </c>
      <c r="C97" s="12" t="s">
        <v>2137</v>
      </c>
      <c r="D97" s="12" t="s">
        <v>2138</v>
      </c>
      <c r="E97" s="12" t="s">
        <v>2139</v>
      </c>
      <c r="F97" s="12" t="s">
        <v>308</v>
      </c>
      <c r="G97" s="12"/>
      <c r="H97" s="10" t="s">
        <v>292</v>
      </c>
      <c r="I97" s="12"/>
      <c r="J97" s="291">
        <v>1000</v>
      </c>
      <c r="K97" s="291">
        <f t="shared" si="27"/>
        <v>700</v>
      </c>
      <c r="L97" s="291">
        <v>500</v>
      </c>
    </row>
    <row r="98" s="94" customFormat="1" ht="70" customHeight="1" spans="1:12">
      <c r="A98" s="20" t="s">
        <v>507</v>
      </c>
      <c r="B98" s="290" t="s">
        <v>2140</v>
      </c>
      <c r="C98" s="12" t="s">
        <v>2141</v>
      </c>
      <c r="D98" s="12"/>
      <c r="E98" s="12"/>
      <c r="F98" s="12"/>
      <c r="G98" s="12"/>
      <c r="H98" s="10" t="s">
        <v>20</v>
      </c>
      <c r="I98" s="12"/>
      <c r="J98" s="292">
        <v>150</v>
      </c>
      <c r="K98" s="291">
        <f t="shared" si="27"/>
        <v>105</v>
      </c>
      <c r="L98" s="291">
        <v>75</v>
      </c>
    </row>
    <row r="99" s="94" customFormat="1" ht="70" customHeight="1" spans="1:12">
      <c r="A99" s="23">
        <v>54</v>
      </c>
      <c r="B99" s="290" t="s">
        <v>2142</v>
      </c>
      <c r="C99" s="12" t="s">
        <v>2143</v>
      </c>
      <c r="D99" s="12" t="s">
        <v>2144</v>
      </c>
      <c r="E99" s="12" t="s">
        <v>2145</v>
      </c>
      <c r="F99" s="12" t="s">
        <v>308</v>
      </c>
      <c r="G99" s="12"/>
      <c r="H99" s="10" t="s">
        <v>292</v>
      </c>
      <c r="I99" s="12"/>
      <c r="J99" s="291">
        <v>1500</v>
      </c>
      <c r="K99" s="291">
        <f t="shared" si="27"/>
        <v>1050</v>
      </c>
      <c r="L99" s="291">
        <v>800</v>
      </c>
    </row>
    <row r="100" s="258" customFormat="1" ht="70" customHeight="1" spans="1:12">
      <c r="A100" s="20" t="s">
        <v>514</v>
      </c>
      <c r="B100" s="290" t="s">
        <v>2146</v>
      </c>
      <c r="C100" s="12" t="s">
        <v>2147</v>
      </c>
      <c r="D100" s="12"/>
      <c r="E100" s="12"/>
      <c r="F100" s="12"/>
      <c r="G100" s="12"/>
      <c r="H100" s="10" t="s">
        <v>20</v>
      </c>
      <c r="I100" s="12"/>
      <c r="J100" s="292">
        <v>225</v>
      </c>
      <c r="K100" s="291">
        <f t="shared" si="27"/>
        <v>157.5</v>
      </c>
      <c r="L100" s="291">
        <v>120</v>
      </c>
    </row>
    <row r="101" s="258" customFormat="1" ht="70" customHeight="1" spans="1:12">
      <c r="A101" s="23">
        <v>55</v>
      </c>
      <c r="B101" s="290" t="s">
        <v>2148</v>
      </c>
      <c r="C101" s="12" t="s">
        <v>2149</v>
      </c>
      <c r="D101" s="12" t="s">
        <v>2150</v>
      </c>
      <c r="E101" s="12" t="s">
        <v>2151</v>
      </c>
      <c r="F101" s="12" t="s">
        <v>308</v>
      </c>
      <c r="G101" s="12"/>
      <c r="H101" s="10" t="s">
        <v>292</v>
      </c>
      <c r="I101" s="12"/>
      <c r="J101" s="291">
        <v>3000</v>
      </c>
      <c r="K101" s="291">
        <f t="shared" si="27"/>
        <v>2100</v>
      </c>
      <c r="L101" s="291">
        <f t="shared" ref="L101:L111" si="28">J101*0.6</f>
        <v>1800</v>
      </c>
    </row>
    <row r="102" s="258" customFormat="1" ht="70" customHeight="1" spans="1:12">
      <c r="A102" s="20" t="s">
        <v>521</v>
      </c>
      <c r="B102" s="290" t="s">
        <v>2152</v>
      </c>
      <c r="C102" s="12" t="s">
        <v>2153</v>
      </c>
      <c r="D102" s="12"/>
      <c r="E102" s="12"/>
      <c r="F102" s="12"/>
      <c r="G102" s="12"/>
      <c r="H102" s="10" t="s">
        <v>20</v>
      </c>
      <c r="I102" s="12"/>
      <c r="J102" s="292">
        <v>450</v>
      </c>
      <c r="K102" s="291">
        <f t="shared" si="27"/>
        <v>315</v>
      </c>
      <c r="L102" s="291">
        <f t="shared" si="28"/>
        <v>270</v>
      </c>
    </row>
    <row r="103" s="258" customFormat="1" ht="70" customHeight="1" spans="1:12">
      <c r="A103" s="23">
        <v>56</v>
      </c>
      <c r="B103" s="290" t="s">
        <v>2154</v>
      </c>
      <c r="C103" s="12" t="s">
        <v>2155</v>
      </c>
      <c r="D103" s="12" t="s">
        <v>2156</v>
      </c>
      <c r="E103" s="12" t="s">
        <v>2151</v>
      </c>
      <c r="F103" s="12" t="s">
        <v>308</v>
      </c>
      <c r="G103" s="12"/>
      <c r="H103" s="10" t="s">
        <v>292</v>
      </c>
      <c r="I103" s="12"/>
      <c r="J103" s="291">
        <v>3000</v>
      </c>
      <c r="K103" s="291">
        <f t="shared" si="27"/>
        <v>2100</v>
      </c>
      <c r="L103" s="291">
        <f t="shared" si="28"/>
        <v>1800</v>
      </c>
    </row>
    <row r="104" s="258" customFormat="1" ht="70" customHeight="1" spans="1:12">
      <c r="A104" s="20" t="s">
        <v>528</v>
      </c>
      <c r="B104" s="290" t="s">
        <v>2157</v>
      </c>
      <c r="C104" s="12" t="s">
        <v>2158</v>
      </c>
      <c r="D104" s="12"/>
      <c r="E104" s="12"/>
      <c r="F104" s="12"/>
      <c r="G104" s="12"/>
      <c r="H104" s="10" t="s">
        <v>20</v>
      </c>
      <c r="I104" s="12"/>
      <c r="J104" s="292">
        <v>450</v>
      </c>
      <c r="K104" s="291">
        <f t="shared" si="27"/>
        <v>315</v>
      </c>
      <c r="L104" s="291">
        <f t="shared" si="28"/>
        <v>270</v>
      </c>
    </row>
    <row r="105" s="258" customFormat="1" ht="70" customHeight="1" spans="1:12">
      <c r="A105" s="23">
        <v>57</v>
      </c>
      <c r="B105" s="290" t="s">
        <v>2159</v>
      </c>
      <c r="C105" s="12" t="s">
        <v>2160</v>
      </c>
      <c r="D105" s="12" t="s">
        <v>2161</v>
      </c>
      <c r="E105" s="12" t="s">
        <v>2162</v>
      </c>
      <c r="F105" s="12" t="s">
        <v>308</v>
      </c>
      <c r="G105" s="12"/>
      <c r="H105" s="10" t="s">
        <v>292</v>
      </c>
      <c r="I105" s="12"/>
      <c r="J105" s="291">
        <v>1000</v>
      </c>
      <c r="K105" s="291">
        <f t="shared" si="27"/>
        <v>700</v>
      </c>
      <c r="L105" s="291">
        <f t="shared" si="28"/>
        <v>600</v>
      </c>
    </row>
    <row r="106" s="88" customFormat="1" ht="70" customHeight="1" spans="1:12">
      <c r="A106" s="20" t="s">
        <v>535</v>
      </c>
      <c r="B106" s="290" t="s">
        <v>2163</v>
      </c>
      <c r="C106" s="12" t="s">
        <v>2164</v>
      </c>
      <c r="D106" s="12"/>
      <c r="E106" s="12"/>
      <c r="F106" s="12"/>
      <c r="G106" s="12"/>
      <c r="H106" s="10" t="s">
        <v>20</v>
      </c>
      <c r="I106" s="12"/>
      <c r="J106" s="292">
        <v>150</v>
      </c>
      <c r="K106" s="291">
        <f t="shared" si="27"/>
        <v>105</v>
      </c>
      <c r="L106" s="291">
        <f t="shared" si="28"/>
        <v>90</v>
      </c>
    </row>
    <row r="107" s="94" customFormat="1" ht="70" customHeight="1" spans="1:12">
      <c r="A107" s="23">
        <v>58</v>
      </c>
      <c r="B107" s="290" t="s">
        <v>2165</v>
      </c>
      <c r="C107" s="12" t="s">
        <v>2166</v>
      </c>
      <c r="D107" s="12" t="s">
        <v>2167</v>
      </c>
      <c r="E107" s="12" t="s">
        <v>2168</v>
      </c>
      <c r="F107" s="12" t="s">
        <v>2169</v>
      </c>
      <c r="G107" s="12"/>
      <c r="H107" s="10" t="s">
        <v>292</v>
      </c>
      <c r="I107" s="12"/>
      <c r="J107" s="291">
        <v>3200</v>
      </c>
      <c r="K107" s="291">
        <f t="shared" si="27"/>
        <v>2240</v>
      </c>
      <c r="L107" s="291">
        <f t="shared" si="28"/>
        <v>1920</v>
      </c>
    </row>
    <row r="108" s="94" customFormat="1" ht="70" customHeight="1" spans="1:12">
      <c r="A108" s="20" t="s">
        <v>541</v>
      </c>
      <c r="B108" s="290" t="s">
        <v>2170</v>
      </c>
      <c r="C108" s="12" t="s">
        <v>2171</v>
      </c>
      <c r="D108" s="12"/>
      <c r="E108" s="12"/>
      <c r="F108" s="12"/>
      <c r="G108" s="12"/>
      <c r="H108" s="10" t="s">
        <v>20</v>
      </c>
      <c r="I108" s="12"/>
      <c r="J108" s="292">
        <v>480</v>
      </c>
      <c r="K108" s="291">
        <f t="shared" si="27"/>
        <v>336</v>
      </c>
      <c r="L108" s="291">
        <f t="shared" si="28"/>
        <v>288</v>
      </c>
    </row>
    <row r="109" s="94" customFormat="1" ht="70" customHeight="1" spans="1:12">
      <c r="A109" s="20" t="s">
        <v>2172</v>
      </c>
      <c r="B109" s="290" t="s">
        <v>2173</v>
      </c>
      <c r="C109" s="12" t="s">
        <v>2174</v>
      </c>
      <c r="D109" s="12"/>
      <c r="E109" s="12"/>
      <c r="F109" s="12"/>
      <c r="G109" s="12"/>
      <c r="H109" s="10" t="s">
        <v>292</v>
      </c>
      <c r="I109" s="12"/>
      <c r="J109" s="292">
        <v>320</v>
      </c>
      <c r="K109" s="291">
        <f t="shared" si="27"/>
        <v>224</v>
      </c>
      <c r="L109" s="291">
        <f t="shared" si="28"/>
        <v>192</v>
      </c>
    </row>
    <row r="110" s="94" customFormat="1" ht="70" customHeight="1" spans="1:12">
      <c r="A110" s="23">
        <v>59</v>
      </c>
      <c r="B110" s="290" t="s">
        <v>2175</v>
      </c>
      <c r="C110" s="12" t="s">
        <v>2176</v>
      </c>
      <c r="D110" s="12" t="s">
        <v>2177</v>
      </c>
      <c r="E110" s="12" t="s">
        <v>2178</v>
      </c>
      <c r="F110" s="12" t="s">
        <v>308</v>
      </c>
      <c r="G110" s="12"/>
      <c r="H110" s="10" t="s">
        <v>292</v>
      </c>
      <c r="I110" s="12"/>
      <c r="J110" s="291">
        <v>1950</v>
      </c>
      <c r="K110" s="291">
        <f t="shared" si="27"/>
        <v>1365</v>
      </c>
      <c r="L110" s="291">
        <f t="shared" si="28"/>
        <v>1170</v>
      </c>
    </row>
    <row r="111" s="94" customFormat="1" ht="70" customHeight="1" spans="1:12">
      <c r="A111" s="20" t="s">
        <v>548</v>
      </c>
      <c r="B111" s="290" t="s">
        <v>2179</v>
      </c>
      <c r="C111" s="12" t="s">
        <v>2180</v>
      </c>
      <c r="D111" s="12"/>
      <c r="E111" s="12"/>
      <c r="F111" s="12"/>
      <c r="G111" s="12"/>
      <c r="H111" s="10" t="s">
        <v>20</v>
      </c>
      <c r="I111" s="12"/>
      <c r="J111" s="292">
        <v>292.5</v>
      </c>
      <c r="K111" s="291">
        <f t="shared" si="27"/>
        <v>204.75</v>
      </c>
      <c r="L111" s="291">
        <f t="shared" si="28"/>
        <v>175.5</v>
      </c>
    </row>
    <row r="112" s="94" customFormat="1" ht="70" customHeight="1" spans="1:12">
      <c r="A112" s="23">
        <v>60</v>
      </c>
      <c r="B112" s="290" t="s">
        <v>2181</v>
      </c>
      <c r="C112" s="12" t="s">
        <v>2182</v>
      </c>
      <c r="D112" s="12" t="s">
        <v>2183</v>
      </c>
      <c r="E112" s="12" t="s">
        <v>2184</v>
      </c>
      <c r="F112" s="12" t="s">
        <v>308</v>
      </c>
      <c r="G112" s="12"/>
      <c r="H112" s="10" t="s">
        <v>292</v>
      </c>
      <c r="I112" s="12"/>
      <c r="J112" s="291">
        <v>2600</v>
      </c>
      <c r="K112" s="291">
        <f t="shared" si="27"/>
        <v>1820</v>
      </c>
      <c r="L112" s="291">
        <v>1200</v>
      </c>
    </row>
    <row r="113" s="258" customFormat="1" ht="70" customHeight="1" spans="1:12">
      <c r="A113" s="20" t="s">
        <v>555</v>
      </c>
      <c r="B113" s="290" t="s">
        <v>2185</v>
      </c>
      <c r="C113" s="12" t="s">
        <v>2186</v>
      </c>
      <c r="D113" s="12"/>
      <c r="E113" s="12"/>
      <c r="F113" s="12"/>
      <c r="G113" s="12"/>
      <c r="H113" s="10" t="s">
        <v>20</v>
      </c>
      <c r="I113" s="12"/>
      <c r="J113" s="292">
        <v>390</v>
      </c>
      <c r="K113" s="291">
        <f>K112*0.15</f>
        <v>273</v>
      </c>
      <c r="L113" s="291">
        <v>180</v>
      </c>
    </row>
    <row r="114" s="258" customFormat="1" ht="70" customHeight="1" spans="1:12">
      <c r="A114" s="23">
        <v>61</v>
      </c>
      <c r="B114" s="290" t="s">
        <v>2187</v>
      </c>
      <c r="C114" s="12" t="s">
        <v>2188</v>
      </c>
      <c r="D114" s="12" t="s">
        <v>2189</v>
      </c>
      <c r="E114" s="12" t="s">
        <v>2190</v>
      </c>
      <c r="F114" s="12" t="s">
        <v>308</v>
      </c>
      <c r="G114" s="12"/>
      <c r="H114" s="10" t="s">
        <v>292</v>
      </c>
      <c r="I114" s="12"/>
      <c r="J114" s="291">
        <v>3000</v>
      </c>
      <c r="K114" s="291">
        <f t="shared" ref="K114:K116" si="29">J114*0.7</f>
        <v>2100</v>
      </c>
      <c r="L114" s="291">
        <f t="shared" ref="L114:L123" si="30">J114*0.6</f>
        <v>1800</v>
      </c>
    </row>
    <row r="115" s="258" customFormat="1" ht="70" customHeight="1" spans="1:12">
      <c r="A115" s="20" t="s">
        <v>563</v>
      </c>
      <c r="B115" s="290" t="s">
        <v>2191</v>
      </c>
      <c r="C115" s="12" t="s">
        <v>2192</v>
      </c>
      <c r="D115" s="12"/>
      <c r="E115" s="12"/>
      <c r="F115" s="12"/>
      <c r="G115" s="12"/>
      <c r="H115" s="10" t="s">
        <v>20</v>
      </c>
      <c r="I115" s="12"/>
      <c r="J115" s="292">
        <v>450</v>
      </c>
      <c r="K115" s="291">
        <f t="shared" si="29"/>
        <v>315</v>
      </c>
      <c r="L115" s="291">
        <f t="shared" si="30"/>
        <v>270</v>
      </c>
    </row>
    <row r="116" s="258" customFormat="1" ht="70" customHeight="1" spans="1:12">
      <c r="A116" s="23">
        <v>62</v>
      </c>
      <c r="B116" s="290" t="s">
        <v>2193</v>
      </c>
      <c r="C116" s="12" t="s">
        <v>2194</v>
      </c>
      <c r="D116" s="12" t="s">
        <v>2195</v>
      </c>
      <c r="E116" s="12" t="s">
        <v>2196</v>
      </c>
      <c r="F116" s="12" t="s">
        <v>308</v>
      </c>
      <c r="G116" s="12"/>
      <c r="H116" s="10" t="s">
        <v>292</v>
      </c>
      <c r="I116" s="12"/>
      <c r="J116" s="291">
        <v>3000</v>
      </c>
      <c r="K116" s="291">
        <f t="shared" si="29"/>
        <v>2100</v>
      </c>
      <c r="L116" s="291">
        <v>1200</v>
      </c>
    </row>
    <row r="117" s="258" customFormat="1" ht="70" customHeight="1" spans="1:12">
      <c r="A117" s="20" t="s">
        <v>569</v>
      </c>
      <c r="B117" s="290" t="s">
        <v>2197</v>
      </c>
      <c r="C117" s="12" t="s">
        <v>2198</v>
      </c>
      <c r="D117" s="12"/>
      <c r="E117" s="12"/>
      <c r="F117" s="12"/>
      <c r="G117" s="12"/>
      <c r="H117" s="10" t="s">
        <v>20</v>
      </c>
      <c r="I117" s="12"/>
      <c r="J117" s="292">
        <f t="shared" ref="J117:L117" si="31">J116*0.15</f>
        <v>450</v>
      </c>
      <c r="K117" s="292">
        <f t="shared" si="31"/>
        <v>315</v>
      </c>
      <c r="L117" s="292">
        <f t="shared" si="31"/>
        <v>180</v>
      </c>
    </row>
    <row r="118" s="258" customFormat="1" ht="70" customHeight="1" spans="1:12">
      <c r="A118" s="23">
        <v>63</v>
      </c>
      <c r="B118" s="290" t="s">
        <v>2199</v>
      </c>
      <c r="C118" s="12" t="s">
        <v>2200</v>
      </c>
      <c r="D118" s="12" t="s">
        <v>2201</v>
      </c>
      <c r="E118" s="12" t="s">
        <v>2202</v>
      </c>
      <c r="F118" s="12" t="s">
        <v>308</v>
      </c>
      <c r="G118" s="12"/>
      <c r="H118" s="10" t="s">
        <v>292</v>
      </c>
      <c r="I118" s="12"/>
      <c r="J118" s="291">
        <v>3000</v>
      </c>
      <c r="K118" s="291">
        <f t="shared" ref="K118:K131" si="32">J118*0.7</f>
        <v>2100</v>
      </c>
      <c r="L118" s="291">
        <f t="shared" si="30"/>
        <v>1800</v>
      </c>
    </row>
    <row r="119" s="259" customFormat="1" ht="70" customHeight="1" spans="1:12">
      <c r="A119" s="20" t="s">
        <v>576</v>
      </c>
      <c r="B119" s="290" t="s">
        <v>2203</v>
      </c>
      <c r="C119" s="12" t="s">
        <v>2204</v>
      </c>
      <c r="D119" s="12"/>
      <c r="E119" s="12"/>
      <c r="F119" s="12"/>
      <c r="G119" s="12"/>
      <c r="H119" s="10" t="s">
        <v>20</v>
      </c>
      <c r="I119" s="12"/>
      <c r="J119" s="292">
        <v>450</v>
      </c>
      <c r="K119" s="291">
        <f t="shared" si="32"/>
        <v>315</v>
      </c>
      <c r="L119" s="291">
        <f t="shared" si="30"/>
        <v>270</v>
      </c>
    </row>
    <row r="120" s="259" customFormat="1" ht="70" customHeight="1" spans="1:12">
      <c r="A120" s="23">
        <v>64</v>
      </c>
      <c r="B120" s="290" t="s">
        <v>2205</v>
      </c>
      <c r="C120" s="12" t="s">
        <v>2206</v>
      </c>
      <c r="D120" s="12" t="s">
        <v>2207</v>
      </c>
      <c r="E120" s="12" t="s">
        <v>2208</v>
      </c>
      <c r="F120" s="12" t="s">
        <v>308</v>
      </c>
      <c r="G120" s="12"/>
      <c r="H120" s="10" t="s">
        <v>292</v>
      </c>
      <c r="I120" s="12"/>
      <c r="J120" s="291">
        <v>3000</v>
      </c>
      <c r="K120" s="291">
        <f t="shared" si="32"/>
        <v>2100</v>
      </c>
      <c r="L120" s="291">
        <f t="shared" si="30"/>
        <v>1800</v>
      </c>
    </row>
    <row r="121" s="258" customFormat="1" ht="70" customHeight="1" spans="1:12">
      <c r="A121" s="20" t="s">
        <v>583</v>
      </c>
      <c r="B121" s="290" t="s">
        <v>2209</v>
      </c>
      <c r="C121" s="12" t="s">
        <v>2210</v>
      </c>
      <c r="D121" s="21"/>
      <c r="E121" s="12"/>
      <c r="F121" s="12"/>
      <c r="G121" s="12"/>
      <c r="H121" s="10" t="s">
        <v>20</v>
      </c>
      <c r="I121" s="12"/>
      <c r="J121" s="292">
        <v>450</v>
      </c>
      <c r="K121" s="291">
        <f t="shared" si="32"/>
        <v>315</v>
      </c>
      <c r="L121" s="291">
        <f t="shared" si="30"/>
        <v>270</v>
      </c>
    </row>
    <row r="122" s="258" customFormat="1" ht="70" customHeight="1" spans="1:12">
      <c r="A122" s="23">
        <v>65</v>
      </c>
      <c r="B122" s="290" t="s">
        <v>2211</v>
      </c>
      <c r="C122" s="12" t="s">
        <v>2212</v>
      </c>
      <c r="D122" s="21" t="s">
        <v>2213</v>
      </c>
      <c r="E122" s="12" t="s">
        <v>2214</v>
      </c>
      <c r="F122" s="12" t="s">
        <v>308</v>
      </c>
      <c r="G122" s="12"/>
      <c r="H122" s="10" t="s">
        <v>292</v>
      </c>
      <c r="I122" s="12"/>
      <c r="J122" s="291">
        <v>3000</v>
      </c>
      <c r="K122" s="291">
        <f t="shared" si="32"/>
        <v>2100</v>
      </c>
      <c r="L122" s="291">
        <f t="shared" si="30"/>
        <v>1800</v>
      </c>
    </row>
    <row r="123" s="88" customFormat="1" ht="70" customHeight="1" spans="1:12">
      <c r="A123" s="20" t="s">
        <v>590</v>
      </c>
      <c r="B123" s="290" t="s">
        <v>2215</v>
      </c>
      <c r="C123" s="12" t="s">
        <v>2216</v>
      </c>
      <c r="D123" s="21"/>
      <c r="E123" s="12"/>
      <c r="F123" s="12"/>
      <c r="G123" s="12"/>
      <c r="H123" s="10" t="s">
        <v>20</v>
      </c>
      <c r="I123" s="12"/>
      <c r="J123" s="292">
        <v>450</v>
      </c>
      <c r="K123" s="291">
        <f t="shared" si="32"/>
        <v>315</v>
      </c>
      <c r="L123" s="291">
        <f t="shared" si="30"/>
        <v>270</v>
      </c>
    </row>
    <row r="124" s="94" customFormat="1" ht="70" customHeight="1" spans="1:12">
      <c r="A124" s="23">
        <v>66</v>
      </c>
      <c r="B124" s="290" t="s">
        <v>2217</v>
      </c>
      <c r="C124" s="12" t="s">
        <v>2218</v>
      </c>
      <c r="D124" s="21" t="s">
        <v>2219</v>
      </c>
      <c r="E124" s="12" t="s">
        <v>1968</v>
      </c>
      <c r="F124" s="12" t="s">
        <v>308</v>
      </c>
      <c r="G124" s="12"/>
      <c r="H124" s="10" t="s">
        <v>292</v>
      </c>
      <c r="I124" s="12"/>
      <c r="J124" s="291">
        <v>3000</v>
      </c>
      <c r="K124" s="291">
        <f t="shared" si="32"/>
        <v>2100</v>
      </c>
      <c r="L124" s="291">
        <v>1200</v>
      </c>
    </row>
    <row r="125" s="94" customFormat="1" ht="70" customHeight="1" spans="1:12">
      <c r="A125" s="20" t="s">
        <v>599</v>
      </c>
      <c r="B125" s="290" t="s">
        <v>2220</v>
      </c>
      <c r="C125" s="12" t="s">
        <v>2221</v>
      </c>
      <c r="D125" s="12"/>
      <c r="E125" s="12"/>
      <c r="F125" s="12"/>
      <c r="G125" s="12"/>
      <c r="H125" s="10" t="s">
        <v>20</v>
      </c>
      <c r="I125" s="12"/>
      <c r="J125" s="292">
        <v>450</v>
      </c>
      <c r="K125" s="291">
        <f t="shared" si="32"/>
        <v>315</v>
      </c>
      <c r="L125" s="291">
        <v>180</v>
      </c>
    </row>
    <row r="126" s="94" customFormat="1" ht="70" customHeight="1" spans="1:12">
      <c r="A126" s="23">
        <v>67</v>
      </c>
      <c r="B126" s="290" t="s">
        <v>2222</v>
      </c>
      <c r="C126" s="12" t="s">
        <v>2223</v>
      </c>
      <c r="D126" s="12" t="s">
        <v>2224</v>
      </c>
      <c r="E126" s="12" t="s">
        <v>2225</v>
      </c>
      <c r="F126" s="12" t="s">
        <v>308</v>
      </c>
      <c r="G126" s="12"/>
      <c r="H126" s="10" t="s">
        <v>292</v>
      </c>
      <c r="I126" s="12"/>
      <c r="J126" s="291">
        <v>3900</v>
      </c>
      <c r="K126" s="291">
        <f t="shared" si="32"/>
        <v>2730</v>
      </c>
      <c r="L126" s="291">
        <f t="shared" ref="L126:L129" si="33">J126*0.6</f>
        <v>2340</v>
      </c>
    </row>
    <row r="127" s="258" customFormat="1" ht="70" customHeight="1" spans="1:12">
      <c r="A127" s="20" t="s">
        <v>609</v>
      </c>
      <c r="B127" s="290" t="s">
        <v>2226</v>
      </c>
      <c r="C127" s="12" t="s">
        <v>2227</v>
      </c>
      <c r="D127" s="12"/>
      <c r="E127" s="12"/>
      <c r="F127" s="12"/>
      <c r="G127" s="12"/>
      <c r="H127" s="10" t="s">
        <v>20</v>
      </c>
      <c r="I127" s="12"/>
      <c r="J127" s="292">
        <v>585</v>
      </c>
      <c r="K127" s="291">
        <f t="shared" si="32"/>
        <v>409.5</v>
      </c>
      <c r="L127" s="291">
        <f t="shared" si="33"/>
        <v>351</v>
      </c>
    </row>
    <row r="128" s="258" customFormat="1" ht="70" customHeight="1" spans="1:12">
      <c r="A128" s="23">
        <v>68</v>
      </c>
      <c r="B128" s="290" t="s">
        <v>2228</v>
      </c>
      <c r="C128" s="12" t="s">
        <v>2229</v>
      </c>
      <c r="D128" s="12" t="s">
        <v>2230</v>
      </c>
      <c r="E128" s="12" t="s">
        <v>2231</v>
      </c>
      <c r="F128" s="12" t="s">
        <v>308</v>
      </c>
      <c r="G128" s="12"/>
      <c r="H128" s="10" t="s">
        <v>292</v>
      </c>
      <c r="I128" s="12"/>
      <c r="J128" s="291">
        <v>3000</v>
      </c>
      <c r="K128" s="291">
        <f t="shared" si="32"/>
        <v>2100</v>
      </c>
      <c r="L128" s="291">
        <f t="shared" si="33"/>
        <v>1800</v>
      </c>
    </row>
    <row r="129" s="88" customFormat="1" ht="70" customHeight="1" spans="1:12">
      <c r="A129" s="20" t="s">
        <v>615</v>
      </c>
      <c r="B129" s="290" t="s">
        <v>2232</v>
      </c>
      <c r="C129" s="12" t="s">
        <v>2233</v>
      </c>
      <c r="D129" s="12"/>
      <c r="E129" s="12"/>
      <c r="F129" s="12"/>
      <c r="G129" s="12"/>
      <c r="H129" s="10" t="s">
        <v>20</v>
      </c>
      <c r="I129" s="12"/>
      <c r="J129" s="292">
        <v>450</v>
      </c>
      <c r="K129" s="291">
        <f t="shared" si="32"/>
        <v>315</v>
      </c>
      <c r="L129" s="291">
        <f t="shared" si="33"/>
        <v>270</v>
      </c>
    </row>
    <row r="130" s="94" customFormat="1" ht="70" customHeight="1" spans="1:12">
      <c r="A130" s="23">
        <v>69</v>
      </c>
      <c r="B130" s="290" t="s">
        <v>2234</v>
      </c>
      <c r="C130" s="12" t="s">
        <v>2235</v>
      </c>
      <c r="D130" s="12" t="s">
        <v>2236</v>
      </c>
      <c r="E130" s="12" t="s">
        <v>1968</v>
      </c>
      <c r="F130" s="12" t="s">
        <v>2237</v>
      </c>
      <c r="G130" s="12"/>
      <c r="H130" s="10" t="s">
        <v>292</v>
      </c>
      <c r="I130" s="12"/>
      <c r="J130" s="291">
        <v>3300</v>
      </c>
      <c r="K130" s="291">
        <f t="shared" si="32"/>
        <v>2310</v>
      </c>
      <c r="L130" s="291">
        <v>1200</v>
      </c>
    </row>
    <row r="131" s="94" customFormat="1" ht="70" customHeight="1" spans="1:12">
      <c r="A131" s="20" t="s">
        <v>1253</v>
      </c>
      <c r="B131" s="290" t="s">
        <v>2238</v>
      </c>
      <c r="C131" s="12" t="s">
        <v>2239</v>
      </c>
      <c r="D131" s="12"/>
      <c r="E131" s="12"/>
      <c r="F131" s="12"/>
      <c r="G131" s="12"/>
      <c r="H131" s="10" t="s">
        <v>20</v>
      </c>
      <c r="I131" s="12"/>
      <c r="J131" s="292">
        <v>495</v>
      </c>
      <c r="K131" s="291">
        <f t="shared" si="32"/>
        <v>346.5</v>
      </c>
      <c r="L131" s="291">
        <v>180</v>
      </c>
    </row>
    <row r="132" s="94" customFormat="1" ht="70" customHeight="1" spans="1:12">
      <c r="A132" s="20" t="s">
        <v>1256</v>
      </c>
      <c r="B132" s="290" t="s">
        <v>2240</v>
      </c>
      <c r="C132" s="12" t="s">
        <v>2241</v>
      </c>
      <c r="D132" s="12"/>
      <c r="E132" s="12"/>
      <c r="F132" s="12"/>
      <c r="G132" s="12"/>
      <c r="H132" s="10" t="s">
        <v>292</v>
      </c>
      <c r="I132" s="12"/>
      <c r="J132" s="292">
        <v>330</v>
      </c>
      <c r="K132" s="292">
        <f>K130*0.1</f>
        <v>231</v>
      </c>
      <c r="L132" s="292">
        <v>120</v>
      </c>
    </row>
    <row r="133" s="94" customFormat="1" ht="70" customHeight="1" spans="1:12">
      <c r="A133" s="23">
        <v>70</v>
      </c>
      <c r="B133" s="290" t="s">
        <v>2242</v>
      </c>
      <c r="C133" s="12" t="s">
        <v>2243</v>
      </c>
      <c r="D133" s="12" t="s">
        <v>2244</v>
      </c>
      <c r="E133" s="12" t="s">
        <v>1968</v>
      </c>
      <c r="F133" s="12" t="s">
        <v>2237</v>
      </c>
      <c r="G133" s="12"/>
      <c r="H133" s="10" t="s">
        <v>292</v>
      </c>
      <c r="I133" s="12"/>
      <c r="J133" s="291">
        <v>3500</v>
      </c>
      <c r="K133" s="291">
        <f t="shared" ref="K133:K140" si="34">J133*0.7</f>
        <v>2450</v>
      </c>
      <c r="L133" s="291">
        <v>1400</v>
      </c>
    </row>
    <row r="134" s="94" customFormat="1" ht="70" customHeight="1" spans="1:12">
      <c r="A134" s="20" t="s">
        <v>1267</v>
      </c>
      <c r="B134" s="290" t="s">
        <v>2245</v>
      </c>
      <c r="C134" s="12" t="s">
        <v>2246</v>
      </c>
      <c r="D134" s="12"/>
      <c r="E134" s="12"/>
      <c r="F134" s="12"/>
      <c r="G134" s="12"/>
      <c r="H134" s="10" t="s">
        <v>20</v>
      </c>
      <c r="I134" s="12"/>
      <c r="J134" s="292">
        <v>525</v>
      </c>
      <c r="K134" s="291">
        <f t="shared" si="34"/>
        <v>367.5</v>
      </c>
      <c r="L134" s="291">
        <v>210</v>
      </c>
    </row>
    <row r="135" s="94" customFormat="1" ht="70" customHeight="1" spans="1:12">
      <c r="A135" s="20" t="s">
        <v>2247</v>
      </c>
      <c r="B135" s="290" t="s">
        <v>2248</v>
      </c>
      <c r="C135" s="12" t="s">
        <v>2249</v>
      </c>
      <c r="D135" s="12"/>
      <c r="E135" s="12"/>
      <c r="F135" s="12"/>
      <c r="G135" s="12"/>
      <c r="H135" s="10" t="s">
        <v>292</v>
      </c>
      <c r="I135" s="12"/>
      <c r="J135" s="292">
        <v>350</v>
      </c>
      <c r="K135" s="291">
        <f t="shared" si="34"/>
        <v>245</v>
      </c>
      <c r="L135" s="291">
        <v>140</v>
      </c>
    </row>
    <row r="136" s="94" customFormat="1" ht="70" customHeight="1" spans="1:12">
      <c r="A136" s="23">
        <v>71</v>
      </c>
      <c r="B136" s="290" t="s">
        <v>2250</v>
      </c>
      <c r="C136" s="12" t="s">
        <v>2251</v>
      </c>
      <c r="D136" s="12" t="s">
        <v>2252</v>
      </c>
      <c r="E136" s="12" t="s">
        <v>1968</v>
      </c>
      <c r="F136" s="12" t="s">
        <v>308</v>
      </c>
      <c r="G136" s="12"/>
      <c r="H136" s="10" t="s">
        <v>292</v>
      </c>
      <c r="I136" s="12"/>
      <c r="J136" s="291">
        <v>3900</v>
      </c>
      <c r="K136" s="291">
        <f t="shared" si="34"/>
        <v>2730</v>
      </c>
      <c r="L136" s="291">
        <v>1560</v>
      </c>
    </row>
    <row r="137" s="94" customFormat="1" ht="70" customHeight="1" spans="1:12">
      <c r="A137" s="20" t="s">
        <v>1275</v>
      </c>
      <c r="B137" s="290" t="s">
        <v>2253</v>
      </c>
      <c r="C137" s="12" t="s">
        <v>2254</v>
      </c>
      <c r="D137" s="217"/>
      <c r="E137" s="12"/>
      <c r="F137" s="12"/>
      <c r="G137" s="12"/>
      <c r="H137" s="10" t="s">
        <v>20</v>
      </c>
      <c r="I137" s="12"/>
      <c r="J137" s="292">
        <v>585</v>
      </c>
      <c r="K137" s="291">
        <f t="shared" si="34"/>
        <v>409.5</v>
      </c>
      <c r="L137" s="291">
        <v>156</v>
      </c>
    </row>
    <row r="138" s="94" customFormat="1" ht="70" customHeight="1" spans="1:12">
      <c r="A138" s="23">
        <v>72</v>
      </c>
      <c r="B138" s="290" t="s">
        <v>2255</v>
      </c>
      <c r="C138" s="217" t="s">
        <v>2256</v>
      </c>
      <c r="D138" s="217" t="s">
        <v>2257</v>
      </c>
      <c r="E138" s="12" t="s">
        <v>2258</v>
      </c>
      <c r="F138" s="12" t="s">
        <v>308</v>
      </c>
      <c r="G138" s="12"/>
      <c r="H138" s="10" t="s">
        <v>292</v>
      </c>
      <c r="I138" s="12"/>
      <c r="J138" s="291">
        <v>4000</v>
      </c>
      <c r="K138" s="291">
        <f t="shared" si="34"/>
        <v>2800</v>
      </c>
      <c r="L138" s="291">
        <v>1560</v>
      </c>
    </row>
    <row r="139" s="263" customFormat="1" ht="70" customHeight="1" spans="1:12">
      <c r="A139" s="20" t="s">
        <v>1283</v>
      </c>
      <c r="B139" s="290" t="s">
        <v>2259</v>
      </c>
      <c r="C139" s="217" t="s">
        <v>2260</v>
      </c>
      <c r="D139" s="217"/>
      <c r="E139" s="12"/>
      <c r="F139" s="12"/>
      <c r="G139" s="12"/>
      <c r="H139" s="10" t="s">
        <v>20</v>
      </c>
      <c r="I139" s="12"/>
      <c r="J139" s="292">
        <v>600</v>
      </c>
      <c r="K139" s="291">
        <f t="shared" si="34"/>
        <v>420</v>
      </c>
      <c r="L139" s="291">
        <v>234</v>
      </c>
    </row>
    <row r="140" s="263" customFormat="1" ht="70" customHeight="1" spans="1:12">
      <c r="A140" s="23">
        <v>73</v>
      </c>
      <c r="B140" s="290" t="s">
        <v>2261</v>
      </c>
      <c r="C140" s="12" t="s">
        <v>2262</v>
      </c>
      <c r="D140" s="12" t="s">
        <v>2263</v>
      </c>
      <c r="E140" s="12" t="s">
        <v>2264</v>
      </c>
      <c r="F140" s="12" t="s">
        <v>308</v>
      </c>
      <c r="G140" s="12"/>
      <c r="H140" s="10" t="s">
        <v>20</v>
      </c>
      <c r="I140" s="12"/>
      <c r="J140" s="291">
        <v>4800</v>
      </c>
      <c r="K140" s="291">
        <f t="shared" si="34"/>
        <v>3360</v>
      </c>
      <c r="L140" s="291">
        <f>J140*0.6</f>
        <v>2880</v>
      </c>
    </row>
    <row r="141" s="257" customFormat="1" ht="51" customHeight="1" spans="1:12">
      <c r="A141" s="23" t="s">
        <v>1291</v>
      </c>
      <c r="B141" s="290" t="s">
        <v>2265</v>
      </c>
      <c r="C141" s="12" t="s">
        <v>2266</v>
      </c>
      <c r="D141" s="102"/>
      <c r="E141" s="102"/>
      <c r="F141" s="102"/>
      <c r="G141" s="102"/>
      <c r="H141" s="10" t="s">
        <v>20</v>
      </c>
      <c r="I141" s="102"/>
      <c r="J141" s="292">
        <v>720</v>
      </c>
      <c r="K141" s="291">
        <f>K140*0.15</f>
        <v>504</v>
      </c>
      <c r="L141" s="291">
        <v>432</v>
      </c>
    </row>
    <row r="142" s="257" customFormat="1" ht="25" customHeight="1" spans="1:12">
      <c r="A142" s="283" t="s">
        <v>2267</v>
      </c>
      <c r="B142" s="284"/>
      <c r="C142" s="284"/>
      <c r="D142" s="284"/>
      <c r="E142" s="284"/>
      <c r="F142" s="284"/>
      <c r="G142" s="284"/>
      <c r="H142" s="284"/>
      <c r="I142" s="285"/>
      <c r="J142" s="284"/>
      <c r="K142" s="284"/>
      <c r="L142" s="286"/>
    </row>
    <row r="143" s="88" customFormat="1" ht="70" customHeight="1" spans="1:12">
      <c r="A143" s="295">
        <v>74</v>
      </c>
      <c r="B143" s="221" t="s">
        <v>2268</v>
      </c>
      <c r="C143" s="119" t="s">
        <v>2269</v>
      </c>
      <c r="D143" s="296" t="s">
        <v>2270</v>
      </c>
      <c r="E143" s="296" t="s">
        <v>2271</v>
      </c>
      <c r="F143" s="297"/>
      <c r="G143" s="296"/>
      <c r="H143" s="298" t="s">
        <v>20</v>
      </c>
      <c r="I143" s="296"/>
      <c r="J143" s="299">
        <v>5</v>
      </c>
      <c r="K143" s="299">
        <f t="shared" ref="K143:K147" si="35">J143*0.9</f>
        <v>4.5</v>
      </c>
      <c r="L143" s="299">
        <f t="shared" ref="L143:L147" si="36">J143*0.8</f>
        <v>4</v>
      </c>
    </row>
    <row r="144" s="88" customFormat="1" ht="70" customHeight="1" spans="1:12">
      <c r="A144" s="300">
        <v>75</v>
      </c>
      <c r="B144" s="290" t="s">
        <v>2272</v>
      </c>
      <c r="C144" s="106" t="s">
        <v>2273</v>
      </c>
      <c r="D144" s="118" t="s">
        <v>2274</v>
      </c>
      <c r="E144" s="118" t="s">
        <v>2271</v>
      </c>
      <c r="F144" s="301"/>
      <c r="G144" s="118"/>
      <c r="H144" s="43" t="s">
        <v>20</v>
      </c>
      <c r="I144" s="118"/>
      <c r="J144" s="291">
        <v>100</v>
      </c>
      <c r="K144" s="291">
        <f t="shared" si="35"/>
        <v>90</v>
      </c>
      <c r="L144" s="291">
        <f t="shared" si="36"/>
        <v>80</v>
      </c>
    </row>
    <row r="145" s="88" customFormat="1" ht="70" customHeight="1" spans="1:12">
      <c r="A145" s="300">
        <v>76</v>
      </c>
      <c r="B145" s="290" t="s">
        <v>2275</v>
      </c>
      <c r="C145" s="12" t="s">
        <v>2276</v>
      </c>
      <c r="D145" s="21" t="s">
        <v>2277</v>
      </c>
      <c r="E145" s="21" t="s">
        <v>2278</v>
      </c>
      <c r="F145" s="301"/>
      <c r="G145" s="21"/>
      <c r="H145" s="10" t="s">
        <v>20</v>
      </c>
      <c r="I145" s="21"/>
      <c r="J145" s="291">
        <v>40</v>
      </c>
      <c r="K145" s="291">
        <f t="shared" si="35"/>
        <v>36</v>
      </c>
      <c r="L145" s="291">
        <f t="shared" si="36"/>
        <v>32</v>
      </c>
    </row>
    <row r="146" s="88" customFormat="1" ht="70" customHeight="1" spans="1:12">
      <c r="A146" s="300">
        <v>77</v>
      </c>
      <c r="B146" s="290" t="s">
        <v>2279</v>
      </c>
      <c r="C146" s="12" t="s">
        <v>2280</v>
      </c>
      <c r="D146" s="21" t="s">
        <v>2281</v>
      </c>
      <c r="E146" s="21" t="s">
        <v>2282</v>
      </c>
      <c r="F146" s="301"/>
      <c r="G146" s="21"/>
      <c r="H146" s="10" t="s">
        <v>20</v>
      </c>
      <c r="I146" s="21"/>
      <c r="J146" s="291">
        <v>60</v>
      </c>
      <c r="K146" s="291">
        <f t="shared" si="35"/>
        <v>54</v>
      </c>
      <c r="L146" s="291">
        <f t="shared" si="36"/>
        <v>48</v>
      </c>
    </row>
    <row r="147" s="88" customFormat="1" ht="70" customHeight="1" spans="1:12">
      <c r="A147" s="300">
        <v>78</v>
      </c>
      <c r="B147" s="290" t="s">
        <v>2283</v>
      </c>
      <c r="C147" s="12" t="s">
        <v>2284</v>
      </c>
      <c r="D147" s="21" t="s">
        <v>2285</v>
      </c>
      <c r="E147" s="21" t="s">
        <v>2286</v>
      </c>
      <c r="F147" s="301"/>
      <c r="G147" s="21"/>
      <c r="H147" s="10" t="s">
        <v>20</v>
      </c>
      <c r="I147" s="21"/>
      <c r="J147" s="291">
        <v>50</v>
      </c>
      <c r="K147" s="291">
        <f t="shared" si="35"/>
        <v>45</v>
      </c>
      <c r="L147" s="291">
        <f t="shared" si="36"/>
        <v>40</v>
      </c>
    </row>
    <row r="148" s="88" customFormat="1" ht="70" customHeight="1" spans="1:12">
      <c r="A148" s="300">
        <v>79</v>
      </c>
      <c r="B148" s="290" t="s">
        <v>2287</v>
      </c>
      <c r="C148" s="12" t="s">
        <v>2288</v>
      </c>
      <c r="D148" s="21" t="s">
        <v>2289</v>
      </c>
      <c r="E148" s="21" t="s">
        <v>2290</v>
      </c>
      <c r="F148" s="301"/>
      <c r="G148" s="21"/>
      <c r="H148" s="10" t="s">
        <v>20</v>
      </c>
      <c r="I148" s="21"/>
      <c r="J148" s="294" t="s">
        <v>280</v>
      </c>
      <c r="K148" s="294" t="s">
        <v>281</v>
      </c>
      <c r="L148" s="294" t="s">
        <v>282</v>
      </c>
    </row>
    <row r="149" s="88" customFormat="1" ht="70" customHeight="1" spans="1:12">
      <c r="A149" s="300">
        <v>80</v>
      </c>
      <c r="B149" s="290" t="s">
        <v>2291</v>
      </c>
      <c r="C149" s="12" t="s">
        <v>2292</v>
      </c>
      <c r="D149" s="21" t="s">
        <v>2293</v>
      </c>
      <c r="E149" s="21" t="s">
        <v>2294</v>
      </c>
      <c r="F149" s="301"/>
      <c r="G149" s="21"/>
      <c r="H149" s="10" t="s">
        <v>20</v>
      </c>
      <c r="I149" s="21"/>
      <c r="J149" s="294" t="s">
        <v>2295</v>
      </c>
      <c r="K149" s="294" t="s">
        <v>2296</v>
      </c>
      <c r="L149" s="294" t="s">
        <v>2297</v>
      </c>
    </row>
    <row r="150" s="88" customFormat="1" ht="70" customHeight="1" spans="1:12">
      <c r="A150" s="300">
        <v>81</v>
      </c>
      <c r="B150" s="290" t="s">
        <v>2298</v>
      </c>
      <c r="C150" s="12" t="s">
        <v>2299</v>
      </c>
      <c r="D150" s="21" t="s">
        <v>2300</v>
      </c>
      <c r="E150" s="21" t="s">
        <v>2301</v>
      </c>
      <c r="F150" s="12" t="s">
        <v>308</v>
      </c>
      <c r="G150" s="21"/>
      <c r="H150" s="10" t="s">
        <v>292</v>
      </c>
      <c r="I150" s="21" t="s">
        <v>2302</v>
      </c>
      <c r="J150" s="291">
        <v>40</v>
      </c>
      <c r="K150" s="291">
        <f t="shared" ref="K150:K159" si="37">J150*0.9</f>
        <v>36</v>
      </c>
      <c r="L150" s="291">
        <f t="shared" ref="L150:L159" si="38">J150*0.8</f>
        <v>32</v>
      </c>
    </row>
    <row r="151" s="88" customFormat="1" ht="70" customHeight="1" spans="1:12">
      <c r="A151" s="302" t="s">
        <v>1371</v>
      </c>
      <c r="B151" s="290" t="s">
        <v>2303</v>
      </c>
      <c r="C151" s="12" t="s">
        <v>2304</v>
      </c>
      <c r="D151" s="21"/>
      <c r="E151" s="21"/>
      <c r="F151" s="118"/>
      <c r="G151" s="21"/>
      <c r="H151" s="10" t="s">
        <v>20</v>
      </c>
      <c r="I151" s="21"/>
      <c r="J151" s="292">
        <v>6</v>
      </c>
      <c r="K151" s="291">
        <f t="shared" si="37"/>
        <v>5.4</v>
      </c>
      <c r="L151" s="291">
        <f t="shared" si="38"/>
        <v>4.8</v>
      </c>
    </row>
    <row r="152" s="88" customFormat="1" ht="70" customHeight="1" spans="1:12">
      <c r="A152" s="300">
        <v>82</v>
      </c>
      <c r="B152" s="290" t="s">
        <v>2305</v>
      </c>
      <c r="C152" s="12" t="s">
        <v>2306</v>
      </c>
      <c r="D152" s="21" t="s">
        <v>2307</v>
      </c>
      <c r="E152" s="21" t="s">
        <v>2308</v>
      </c>
      <c r="F152" s="12" t="s">
        <v>308</v>
      </c>
      <c r="G152" s="21"/>
      <c r="H152" s="10" t="s">
        <v>292</v>
      </c>
      <c r="I152" s="21" t="s">
        <v>2302</v>
      </c>
      <c r="J152" s="291">
        <v>300</v>
      </c>
      <c r="K152" s="291">
        <f t="shared" si="37"/>
        <v>270</v>
      </c>
      <c r="L152" s="291">
        <f t="shared" si="38"/>
        <v>240</v>
      </c>
    </row>
    <row r="153" s="88" customFormat="1" ht="70" customHeight="1" spans="1:12">
      <c r="A153" s="302" t="s">
        <v>1379</v>
      </c>
      <c r="B153" s="290" t="s">
        <v>2309</v>
      </c>
      <c r="C153" s="12" t="s">
        <v>2310</v>
      </c>
      <c r="D153" s="118"/>
      <c r="E153" s="118"/>
      <c r="F153" s="17"/>
      <c r="G153" s="118"/>
      <c r="H153" s="10" t="s">
        <v>20</v>
      </c>
      <c r="I153" s="118"/>
      <c r="J153" s="292">
        <v>45</v>
      </c>
      <c r="K153" s="291">
        <f t="shared" si="37"/>
        <v>40.5</v>
      </c>
      <c r="L153" s="291">
        <f t="shared" si="38"/>
        <v>36</v>
      </c>
    </row>
    <row r="154" s="88" customFormat="1" ht="70" customHeight="1" spans="1:12">
      <c r="A154" s="300">
        <v>83</v>
      </c>
      <c r="B154" s="290" t="s">
        <v>2311</v>
      </c>
      <c r="C154" s="106" t="s">
        <v>2312</v>
      </c>
      <c r="D154" s="118" t="s">
        <v>2313</v>
      </c>
      <c r="E154" s="118" t="s">
        <v>2314</v>
      </c>
      <c r="F154" s="17"/>
      <c r="G154" s="118"/>
      <c r="H154" s="43" t="s">
        <v>292</v>
      </c>
      <c r="I154" s="118" t="s">
        <v>2315</v>
      </c>
      <c r="J154" s="291">
        <v>40</v>
      </c>
      <c r="K154" s="291">
        <f t="shared" si="37"/>
        <v>36</v>
      </c>
      <c r="L154" s="291">
        <f t="shared" si="38"/>
        <v>32</v>
      </c>
    </row>
    <row r="155" s="88" customFormat="1" ht="70" customHeight="1" spans="1:12">
      <c r="A155" s="300">
        <v>84</v>
      </c>
      <c r="B155" s="290" t="s">
        <v>2316</v>
      </c>
      <c r="C155" s="106" t="s">
        <v>2317</v>
      </c>
      <c r="D155" s="118" t="s">
        <v>2318</v>
      </c>
      <c r="E155" s="118" t="s">
        <v>2319</v>
      </c>
      <c r="F155" s="301"/>
      <c r="G155" s="118"/>
      <c r="H155" s="43" t="s">
        <v>292</v>
      </c>
      <c r="I155" s="118" t="s">
        <v>2302</v>
      </c>
      <c r="J155" s="291">
        <v>30</v>
      </c>
      <c r="K155" s="291">
        <f t="shared" si="37"/>
        <v>27</v>
      </c>
      <c r="L155" s="291">
        <f t="shared" si="38"/>
        <v>24</v>
      </c>
    </row>
    <row r="156" s="88" customFormat="1" ht="70" customHeight="1" spans="1:12">
      <c r="A156" s="300">
        <v>85</v>
      </c>
      <c r="B156" s="290" t="s">
        <v>2320</v>
      </c>
      <c r="C156" s="106" t="s">
        <v>2321</v>
      </c>
      <c r="D156" s="118" t="s">
        <v>2322</v>
      </c>
      <c r="E156" s="118" t="s">
        <v>1936</v>
      </c>
      <c r="F156" s="12" t="s">
        <v>308</v>
      </c>
      <c r="G156" s="118"/>
      <c r="H156" s="43" t="s">
        <v>292</v>
      </c>
      <c r="I156" s="118"/>
      <c r="J156" s="291">
        <v>60</v>
      </c>
      <c r="K156" s="291">
        <f t="shared" si="37"/>
        <v>54</v>
      </c>
      <c r="L156" s="291">
        <f t="shared" si="38"/>
        <v>48</v>
      </c>
    </row>
    <row r="157" s="88" customFormat="1" ht="70" customHeight="1" spans="1:12">
      <c r="A157" s="302" t="s">
        <v>1409</v>
      </c>
      <c r="B157" s="290" t="s">
        <v>2323</v>
      </c>
      <c r="C157" s="106" t="s">
        <v>2324</v>
      </c>
      <c r="D157" s="118"/>
      <c r="E157" s="118"/>
      <c r="F157" s="118"/>
      <c r="G157" s="118"/>
      <c r="H157" s="10" t="s">
        <v>20</v>
      </c>
      <c r="I157" s="12"/>
      <c r="J157" s="292">
        <v>9</v>
      </c>
      <c r="K157" s="291">
        <f t="shared" si="37"/>
        <v>8.1</v>
      </c>
      <c r="L157" s="291">
        <f t="shared" si="38"/>
        <v>7.2</v>
      </c>
    </row>
    <row r="158" s="88" customFormat="1" ht="70" customHeight="1" spans="1:12">
      <c r="A158" s="300">
        <v>86</v>
      </c>
      <c r="B158" s="290" t="s">
        <v>2325</v>
      </c>
      <c r="C158" s="106" t="s">
        <v>2326</v>
      </c>
      <c r="D158" s="118" t="s">
        <v>2327</v>
      </c>
      <c r="E158" s="118" t="s">
        <v>2328</v>
      </c>
      <c r="F158" s="118" t="s">
        <v>2329</v>
      </c>
      <c r="G158" s="118"/>
      <c r="H158" s="43" t="s">
        <v>20</v>
      </c>
      <c r="I158" s="12" t="s">
        <v>1921</v>
      </c>
      <c r="J158" s="291">
        <v>60</v>
      </c>
      <c r="K158" s="291">
        <f t="shared" si="37"/>
        <v>54</v>
      </c>
      <c r="L158" s="291">
        <f t="shared" si="38"/>
        <v>48</v>
      </c>
    </row>
    <row r="159" s="260" customFormat="1" ht="70" customHeight="1" spans="1:12">
      <c r="A159" s="302" t="s">
        <v>1420</v>
      </c>
      <c r="B159" s="290" t="s">
        <v>2330</v>
      </c>
      <c r="C159" s="106" t="s">
        <v>2331</v>
      </c>
      <c r="D159" s="12"/>
      <c r="E159" s="106"/>
      <c r="F159" s="12"/>
      <c r="G159" s="12"/>
      <c r="H159" s="10" t="s">
        <v>20</v>
      </c>
      <c r="I159" s="12"/>
      <c r="J159" s="292">
        <v>9</v>
      </c>
      <c r="K159" s="291">
        <f t="shared" si="37"/>
        <v>8.1</v>
      </c>
      <c r="L159" s="291">
        <f t="shared" si="38"/>
        <v>7.2</v>
      </c>
    </row>
    <row r="160" s="260" customFormat="1" ht="70" customHeight="1" spans="1:12">
      <c r="A160" s="302" t="s">
        <v>2332</v>
      </c>
      <c r="B160" s="290" t="s">
        <v>2333</v>
      </c>
      <c r="C160" s="106" t="s">
        <v>2334</v>
      </c>
      <c r="D160" s="12"/>
      <c r="E160" s="106"/>
      <c r="F160" s="12"/>
      <c r="G160" s="12"/>
      <c r="H160" s="43" t="s">
        <v>20</v>
      </c>
      <c r="I160" s="12"/>
      <c r="J160" s="292">
        <v>18</v>
      </c>
      <c r="K160" s="292">
        <v>16.2</v>
      </c>
      <c r="L160" s="292">
        <v>14.4</v>
      </c>
    </row>
    <row r="161" s="260" customFormat="1" ht="70" customHeight="1" spans="1:12">
      <c r="A161" s="300">
        <v>87</v>
      </c>
      <c r="B161" s="290" t="s">
        <v>2335</v>
      </c>
      <c r="C161" s="12" t="s">
        <v>2336</v>
      </c>
      <c r="D161" s="12" t="s">
        <v>2337</v>
      </c>
      <c r="E161" s="106" t="s">
        <v>1920</v>
      </c>
      <c r="F161" s="12" t="s">
        <v>308</v>
      </c>
      <c r="G161" s="12"/>
      <c r="H161" s="43" t="s">
        <v>20</v>
      </c>
      <c r="I161" s="12" t="s">
        <v>2338</v>
      </c>
      <c r="J161" s="291">
        <v>78</v>
      </c>
      <c r="K161" s="291">
        <f>J161*0.9</f>
        <v>70.2</v>
      </c>
      <c r="L161" s="291">
        <f>J161*0.8</f>
        <v>62.4</v>
      </c>
    </row>
    <row r="162" s="88" customFormat="1" ht="70" customHeight="1" spans="1:12">
      <c r="A162" s="302" t="s">
        <v>1428</v>
      </c>
      <c r="B162" s="290" t="s">
        <v>2339</v>
      </c>
      <c r="C162" s="12" t="s">
        <v>2340</v>
      </c>
      <c r="D162" s="21"/>
      <c r="E162" s="21"/>
      <c r="F162" s="12"/>
      <c r="G162" s="21"/>
      <c r="H162" s="10" t="s">
        <v>20</v>
      </c>
      <c r="I162" s="118"/>
      <c r="J162" s="292">
        <v>11.7</v>
      </c>
      <c r="K162" s="291">
        <f>J162*0.9</f>
        <v>10.53</v>
      </c>
      <c r="L162" s="291">
        <f>J162*0.8</f>
        <v>9.36</v>
      </c>
    </row>
    <row r="163" s="88" customFormat="1" ht="70" customHeight="1" spans="1:12">
      <c r="A163" s="300">
        <v>88</v>
      </c>
      <c r="B163" s="290" t="s">
        <v>2341</v>
      </c>
      <c r="C163" s="12" t="s">
        <v>2342</v>
      </c>
      <c r="D163" s="21" t="s">
        <v>2343</v>
      </c>
      <c r="E163" s="21" t="s">
        <v>2344</v>
      </c>
      <c r="F163" s="12" t="s">
        <v>308</v>
      </c>
      <c r="G163" s="21"/>
      <c r="H163" s="43" t="s">
        <v>2345</v>
      </c>
      <c r="I163" s="118"/>
      <c r="J163" s="291">
        <v>1500</v>
      </c>
      <c r="K163" s="291">
        <f t="shared" ref="K163:K174" si="39">J163*0.7</f>
        <v>1050</v>
      </c>
      <c r="L163" s="291">
        <v>800</v>
      </c>
    </row>
    <row r="164" s="88" customFormat="1" ht="70" customHeight="1" spans="1:12">
      <c r="A164" s="302" t="s">
        <v>1436</v>
      </c>
      <c r="B164" s="290" t="s">
        <v>2346</v>
      </c>
      <c r="C164" s="12" t="s">
        <v>2347</v>
      </c>
      <c r="D164" s="21"/>
      <c r="E164" s="21"/>
      <c r="F164" s="12"/>
      <c r="G164" s="21"/>
      <c r="H164" s="10" t="s">
        <v>20</v>
      </c>
      <c r="I164" s="21"/>
      <c r="J164" s="292">
        <v>225</v>
      </c>
      <c r="K164" s="291">
        <f>K163*0.15</f>
        <v>157.5</v>
      </c>
      <c r="L164" s="291">
        <v>120</v>
      </c>
    </row>
    <row r="165" s="88" customFormat="1" ht="70" customHeight="1" spans="1:12">
      <c r="A165" s="300">
        <v>89</v>
      </c>
      <c r="B165" s="290" t="s">
        <v>2348</v>
      </c>
      <c r="C165" s="12" t="s">
        <v>2349</v>
      </c>
      <c r="D165" s="21" t="s">
        <v>2350</v>
      </c>
      <c r="E165" s="21" t="s">
        <v>2351</v>
      </c>
      <c r="F165" s="12" t="s">
        <v>308</v>
      </c>
      <c r="G165" s="21"/>
      <c r="H165" s="10" t="s">
        <v>20</v>
      </c>
      <c r="I165" s="21" t="s">
        <v>2352</v>
      </c>
      <c r="J165" s="291">
        <v>2200</v>
      </c>
      <c r="K165" s="291">
        <f t="shared" si="39"/>
        <v>1540</v>
      </c>
      <c r="L165" s="291">
        <f t="shared" ref="L165:L174" si="40">J165*0.6</f>
        <v>1320</v>
      </c>
    </row>
    <row r="166" s="264" customFormat="1" ht="70" customHeight="1" spans="1:12">
      <c r="A166" s="302" t="s">
        <v>1444</v>
      </c>
      <c r="B166" s="290" t="s">
        <v>2353</v>
      </c>
      <c r="C166" s="12" t="s">
        <v>2354</v>
      </c>
      <c r="D166" s="21"/>
      <c r="E166" s="21"/>
      <c r="F166" s="12"/>
      <c r="G166" s="21"/>
      <c r="H166" s="10" t="s">
        <v>20</v>
      </c>
      <c r="I166" s="160"/>
      <c r="J166" s="292">
        <v>330</v>
      </c>
      <c r="K166" s="291">
        <f t="shared" si="39"/>
        <v>231</v>
      </c>
      <c r="L166" s="291">
        <f t="shared" si="40"/>
        <v>198</v>
      </c>
    </row>
    <row r="167" s="264" customFormat="1" ht="70" customHeight="1" spans="1:12">
      <c r="A167" s="300">
        <v>90</v>
      </c>
      <c r="B167" s="290" t="s">
        <v>2355</v>
      </c>
      <c r="C167" s="12" t="s">
        <v>2356</v>
      </c>
      <c r="D167" s="21" t="s">
        <v>2357</v>
      </c>
      <c r="E167" s="21" t="s">
        <v>2358</v>
      </c>
      <c r="F167" s="12" t="s">
        <v>308</v>
      </c>
      <c r="G167" s="21"/>
      <c r="H167" s="10" t="s">
        <v>20</v>
      </c>
      <c r="I167" s="160"/>
      <c r="J167" s="291">
        <v>2000</v>
      </c>
      <c r="K167" s="291">
        <f t="shared" si="39"/>
        <v>1400</v>
      </c>
      <c r="L167" s="291">
        <f t="shared" si="40"/>
        <v>1200</v>
      </c>
    </row>
    <row r="168" s="88" customFormat="1" ht="70" customHeight="1" spans="1:12">
      <c r="A168" s="302" t="s">
        <v>1453</v>
      </c>
      <c r="B168" s="290" t="s">
        <v>2359</v>
      </c>
      <c r="C168" s="12" t="s">
        <v>2360</v>
      </c>
      <c r="D168" s="21"/>
      <c r="E168" s="21"/>
      <c r="F168" s="21"/>
      <c r="G168" s="21"/>
      <c r="H168" s="10" t="s">
        <v>20</v>
      </c>
      <c r="I168" s="21"/>
      <c r="J168" s="292">
        <v>300</v>
      </c>
      <c r="K168" s="291">
        <f t="shared" si="39"/>
        <v>210</v>
      </c>
      <c r="L168" s="291">
        <f t="shared" si="40"/>
        <v>180</v>
      </c>
    </row>
    <row r="169" s="88" customFormat="1" ht="70" customHeight="1" spans="1:12">
      <c r="A169" s="300">
        <v>91</v>
      </c>
      <c r="B169" s="290" t="s">
        <v>2361</v>
      </c>
      <c r="C169" s="12" t="s">
        <v>2362</v>
      </c>
      <c r="D169" s="21" t="s">
        <v>2363</v>
      </c>
      <c r="E169" s="21" t="s">
        <v>2364</v>
      </c>
      <c r="F169" s="21" t="s">
        <v>2365</v>
      </c>
      <c r="G169" s="21"/>
      <c r="H169" s="10" t="s">
        <v>292</v>
      </c>
      <c r="I169" s="21"/>
      <c r="J169" s="291">
        <v>1500</v>
      </c>
      <c r="K169" s="291">
        <f t="shared" si="39"/>
        <v>1050</v>
      </c>
      <c r="L169" s="291">
        <f t="shared" si="40"/>
        <v>900</v>
      </c>
    </row>
    <row r="170" s="88" customFormat="1" ht="70" customHeight="1" spans="1:12">
      <c r="A170" s="302" t="s">
        <v>1464</v>
      </c>
      <c r="B170" s="290" t="s">
        <v>2366</v>
      </c>
      <c r="C170" s="12" t="s">
        <v>2367</v>
      </c>
      <c r="D170" s="21"/>
      <c r="E170" s="21"/>
      <c r="F170" s="118"/>
      <c r="G170" s="21"/>
      <c r="H170" s="10" t="s">
        <v>20</v>
      </c>
      <c r="I170" s="21"/>
      <c r="J170" s="292">
        <v>225</v>
      </c>
      <c r="K170" s="291">
        <f t="shared" si="39"/>
        <v>157.5</v>
      </c>
      <c r="L170" s="291">
        <f t="shared" si="40"/>
        <v>135</v>
      </c>
    </row>
    <row r="171" s="88" customFormat="1" ht="70" customHeight="1" spans="1:12">
      <c r="A171" s="302" t="s">
        <v>2368</v>
      </c>
      <c r="B171" s="290" t="s">
        <v>2369</v>
      </c>
      <c r="C171" s="12" t="s">
        <v>2370</v>
      </c>
      <c r="D171" s="21"/>
      <c r="E171" s="21"/>
      <c r="F171" s="118"/>
      <c r="G171" s="21"/>
      <c r="H171" s="10" t="s">
        <v>292</v>
      </c>
      <c r="I171" s="21"/>
      <c r="J171" s="292">
        <v>450</v>
      </c>
      <c r="K171" s="291">
        <f t="shared" si="39"/>
        <v>315</v>
      </c>
      <c r="L171" s="291">
        <f t="shared" si="40"/>
        <v>270</v>
      </c>
    </row>
    <row r="172" s="88" customFormat="1" ht="70" customHeight="1" spans="1:12">
      <c r="A172" s="300">
        <v>92</v>
      </c>
      <c r="B172" s="290" t="s">
        <v>2371</v>
      </c>
      <c r="C172" s="12" t="s">
        <v>2372</v>
      </c>
      <c r="D172" s="21" t="s">
        <v>2373</v>
      </c>
      <c r="E172" s="21" t="s">
        <v>2374</v>
      </c>
      <c r="F172" s="118" t="s">
        <v>2365</v>
      </c>
      <c r="G172" s="21"/>
      <c r="H172" s="10" t="s">
        <v>292</v>
      </c>
      <c r="I172" s="21"/>
      <c r="J172" s="291">
        <v>1600</v>
      </c>
      <c r="K172" s="291">
        <f t="shared" si="39"/>
        <v>1120</v>
      </c>
      <c r="L172" s="291">
        <f t="shared" si="40"/>
        <v>960</v>
      </c>
    </row>
    <row r="173" s="88" customFormat="1" ht="70" customHeight="1" spans="1:12">
      <c r="A173" s="302" t="s">
        <v>1472</v>
      </c>
      <c r="B173" s="290" t="s">
        <v>2375</v>
      </c>
      <c r="C173" s="12" t="s">
        <v>2376</v>
      </c>
      <c r="D173" s="21"/>
      <c r="E173" s="21"/>
      <c r="F173" s="12"/>
      <c r="G173" s="21"/>
      <c r="H173" s="10" t="s">
        <v>20</v>
      </c>
      <c r="I173" s="21"/>
      <c r="J173" s="292">
        <v>240</v>
      </c>
      <c r="K173" s="291">
        <f t="shared" si="39"/>
        <v>168</v>
      </c>
      <c r="L173" s="291">
        <f t="shared" si="40"/>
        <v>144</v>
      </c>
    </row>
    <row r="174" s="88" customFormat="1" ht="70" customHeight="1" spans="1:12">
      <c r="A174" s="302" t="s">
        <v>2377</v>
      </c>
      <c r="B174" s="290" t="s">
        <v>2378</v>
      </c>
      <c r="C174" s="12" t="s">
        <v>2379</v>
      </c>
      <c r="D174" s="21"/>
      <c r="E174" s="21"/>
      <c r="F174" s="12"/>
      <c r="G174" s="21"/>
      <c r="H174" s="10" t="s">
        <v>292</v>
      </c>
      <c r="I174" s="21"/>
      <c r="J174" s="292">
        <v>480</v>
      </c>
      <c r="K174" s="291">
        <f t="shared" si="39"/>
        <v>336</v>
      </c>
      <c r="L174" s="291">
        <f t="shared" si="40"/>
        <v>288</v>
      </c>
    </row>
    <row r="175" s="88" customFormat="1" ht="70" customHeight="1" spans="1:12">
      <c r="A175" s="300">
        <v>93</v>
      </c>
      <c r="B175" s="290" t="s">
        <v>2380</v>
      </c>
      <c r="C175" s="12" t="s">
        <v>2381</v>
      </c>
      <c r="D175" s="21" t="s">
        <v>2382</v>
      </c>
      <c r="E175" s="21" t="s">
        <v>2383</v>
      </c>
      <c r="F175" s="12" t="s">
        <v>308</v>
      </c>
      <c r="G175" s="21"/>
      <c r="H175" s="10" t="s">
        <v>20</v>
      </c>
      <c r="I175" s="21"/>
      <c r="J175" s="291">
        <v>720</v>
      </c>
      <c r="K175" s="291">
        <f t="shared" ref="K175:K181" si="41">J175*0.8</f>
        <v>576</v>
      </c>
      <c r="L175" s="291">
        <f t="shared" ref="L175:L181" si="42">J175*0.7</f>
        <v>504</v>
      </c>
    </row>
    <row r="176" s="88" customFormat="1" ht="70" customHeight="1" spans="1:12">
      <c r="A176" s="302" t="s">
        <v>1480</v>
      </c>
      <c r="B176" s="290" t="s">
        <v>2384</v>
      </c>
      <c r="C176" s="12" t="s">
        <v>2385</v>
      </c>
      <c r="D176" s="21"/>
      <c r="E176" s="21"/>
      <c r="F176" s="118"/>
      <c r="G176" s="160"/>
      <c r="H176" s="10" t="s">
        <v>20</v>
      </c>
      <c r="I176" s="21"/>
      <c r="J176" s="292">
        <v>108</v>
      </c>
      <c r="K176" s="291">
        <f t="shared" si="41"/>
        <v>86.4</v>
      </c>
      <c r="L176" s="291">
        <f t="shared" si="42"/>
        <v>75.6</v>
      </c>
    </row>
    <row r="177" s="88" customFormat="1" ht="70" customHeight="1" spans="1:12">
      <c r="A177" s="300">
        <v>94</v>
      </c>
      <c r="B177" s="290" t="s">
        <v>2386</v>
      </c>
      <c r="C177" s="12" t="s">
        <v>2387</v>
      </c>
      <c r="D177" s="21" t="s">
        <v>2388</v>
      </c>
      <c r="E177" s="21" t="s">
        <v>2389</v>
      </c>
      <c r="F177" s="118" t="s">
        <v>2390</v>
      </c>
      <c r="G177" s="160"/>
      <c r="H177" s="10" t="s">
        <v>20</v>
      </c>
      <c r="I177" s="21"/>
      <c r="J177" s="291">
        <v>800</v>
      </c>
      <c r="K177" s="291">
        <f t="shared" ref="K177:K179" si="43">J177*0.7</f>
        <v>560</v>
      </c>
      <c r="L177" s="291">
        <f t="shared" ref="L177:L179" si="44">J177*0.6</f>
        <v>480</v>
      </c>
    </row>
    <row r="178" s="88" customFormat="1" ht="70" customHeight="1" spans="1:12">
      <c r="A178" s="302" t="s">
        <v>1488</v>
      </c>
      <c r="B178" s="290" t="s">
        <v>2391</v>
      </c>
      <c r="C178" s="12" t="s">
        <v>2392</v>
      </c>
      <c r="D178" s="21"/>
      <c r="E178" s="21"/>
      <c r="F178" s="12"/>
      <c r="G178" s="21"/>
      <c r="H178" s="10" t="s">
        <v>20</v>
      </c>
      <c r="I178" s="21"/>
      <c r="J178" s="292">
        <v>120</v>
      </c>
      <c r="K178" s="291">
        <f t="shared" si="43"/>
        <v>84</v>
      </c>
      <c r="L178" s="291">
        <f t="shared" si="44"/>
        <v>72</v>
      </c>
    </row>
    <row r="179" s="88" customFormat="1" ht="70" customHeight="1" spans="1:12">
      <c r="A179" s="302" t="s">
        <v>2393</v>
      </c>
      <c r="B179" s="290" t="s">
        <v>2394</v>
      </c>
      <c r="C179" s="12" t="s">
        <v>2395</v>
      </c>
      <c r="D179" s="21"/>
      <c r="E179" s="21"/>
      <c r="F179" s="12"/>
      <c r="G179" s="21"/>
      <c r="H179" s="10" t="s">
        <v>20</v>
      </c>
      <c r="I179" s="21"/>
      <c r="J179" s="292">
        <v>240</v>
      </c>
      <c r="K179" s="291">
        <f t="shared" si="43"/>
        <v>168</v>
      </c>
      <c r="L179" s="291">
        <f t="shared" si="44"/>
        <v>144</v>
      </c>
    </row>
    <row r="180" s="88" customFormat="1" ht="70" customHeight="1" spans="1:12">
      <c r="A180" s="300">
        <v>95</v>
      </c>
      <c r="B180" s="290" t="s">
        <v>2396</v>
      </c>
      <c r="C180" s="12" t="s">
        <v>2397</v>
      </c>
      <c r="D180" s="21" t="s">
        <v>2398</v>
      </c>
      <c r="E180" s="21" t="s">
        <v>2399</v>
      </c>
      <c r="F180" s="12" t="s">
        <v>308</v>
      </c>
      <c r="G180" s="21"/>
      <c r="H180" s="10" t="s">
        <v>20</v>
      </c>
      <c r="I180" s="21"/>
      <c r="J180" s="291">
        <v>300</v>
      </c>
      <c r="K180" s="291">
        <f t="shared" si="41"/>
        <v>240</v>
      </c>
      <c r="L180" s="291">
        <f t="shared" si="42"/>
        <v>210</v>
      </c>
    </row>
    <row r="181" s="88" customFormat="1" ht="70" customHeight="1" spans="1:12">
      <c r="A181" s="302" t="s">
        <v>1495</v>
      </c>
      <c r="B181" s="290" t="s">
        <v>2400</v>
      </c>
      <c r="C181" s="12" t="s">
        <v>2401</v>
      </c>
      <c r="D181" s="21"/>
      <c r="E181" s="21"/>
      <c r="F181" s="12"/>
      <c r="G181" s="21"/>
      <c r="H181" s="10" t="s">
        <v>20</v>
      </c>
      <c r="I181" s="21"/>
      <c r="J181" s="292">
        <v>45</v>
      </c>
      <c r="K181" s="291">
        <f t="shared" si="41"/>
        <v>36</v>
      </c>
      <c r="L181" s="291">
        <f t="shared" si="42"/>
        <v>31.5</v>
      </c>
    </row>
    <row r="182" s="88" customFormat="1" ht="70" customHeight="1" spans="1:12">
      <c r="A182" s="300">
        <v>96</v>
      </c>
      <c r="B182" s="290" t="s">
        <v>2402</v>
      </c>
      <c r="C182" s="12" t="s">
        <v>2403</v>
      </c>
      <c r="D182" s="21" t="s">
        <v>2404</v>
      </c>
      <c r="E182" s="21" t="s">
        <v>2405</v>
      </c>
      <c r="F182" s="12" t="s">
        <v>308</v>
      </c>
      <c r="G182" s="21"/>
      <c r="H182" s="10" t="s">
        <v>20</v>
      </c>
      <c r="I182" s="21"/>
      <c r="J182" s="291">
        <v>1300</v>
      </c>
      <c r="K182" s="291">
        <f>J182*0.7</f>
        <v>910</v>
      </c>
      <c r="L182" s="291">
        <v>500</v>
      </c>
    </row>
    <row r="183" s="88" customFormat="1" ht="70" customHeight="1" spans="1:12">
      <c r="A183" s="302" t="s">
        <v>1505</v>
      </c>
      <c r="B183" s="290" t="s">
        <v>2406</v>
      </c>
      <c r="C183" s="12" t="s">
        <v>2407</v>
      </c>
      <c r="D183" s="21"/>
      <c r="E183" s="21"/>
      <c r="F183" s="12"/>
      <c r="G183" s="21"/>
      <c r="H183" s="10" t="s">
        <v>20</v>
      </c>
      <c r="I183" s="21"/>
      <c r="J183" s="292">
        <v>195</v>
      </c>
      <c r="K183" s="291">
        <f>J183*0.7</f>
        <v>136.5</v>
      </c>
      <c r="L183" s="291">
        <v>75</v>
      </c>
    </row>
    <row r="184" s="88" customFormat="1" ht="70" customHeight="1" spans="1:12">
      <c r="A184" s="300">
        <v>97</v>
      </c>
      <c r="B184" s="290" t="s">
        <v>2408</v>
      </c>
      <c r="C184" s="12" t="s">
        <v>2409</v>
      </c>
      <c r="D184" s="21" t="s">
        <v>2410</v>
      </c>
      <c r="E184" s="21" t="s">
        <v>2411</v>
      </c>
      <c r="F184" s="12" t="s">
        <v>308</v>
      </c>
      <c r="G184" s="21"/>
      <c r="H184" s="10" t="s">
        <v>2412</v>
      </c>
      <c r="I184" s="21" t="s">
        <v>2413</v>
      </c>
      <c r="J184" s="291">
        <v>600</v>
      </c>
      <c r="K184" s="291">
        <f>J184*0.8</f>
        <v>480</v>
      </c>
      <c r="L184" s="291">
        <v>200</v>
      </c>
    </row>
    <row r="185" s="88" customFormat="1" ht="70" customHeight="1" spans="1:12">
      <c r="A185" s="302" t="s">
        <v>1515</v>
      </c>
      <c r="B185" s="290" t="s">
        <v>2414</v>
      </c>
      <c r="C185" s="12" t="s">
        <v>2415</v>
      </c>
      <c r="D185" s="21"/>
      <c r="E185" s="21"/>
      <c r="F185" s="12"/>
      <c r="G185" s="21"/>
      <c r="H185" s="10" t="s">
        <v>20</v>
      </c>
      <c r="I185" s="21"/>
      <c r="J185" s="292">
        <v>90</v>
      </c>
      <c r="K185" s="291">
        <f>J185*0.8</f>
        <v>72</v>
      </c>
      <c r="L185" s="291">
        <v>30</v>
      </c>
    </row>
    <row r="186" s="88" customFormat="1" ht="70" customHeight="1" spans="1:12">
      <c r="A186" s="300">
        <v>98</v>
      </c>
      <c r="B186" s="290" t="s">
        <v>2416</v>
      </c>
      <c r="C186" s="12" t="s">
        <v>2417</v>
      </c>
      <c r="D186" s="21" t="s">
        <v>2418</v>
      </c>
      <c r="E186" s="21" t="s">
        <v>2419</v>
      </c>
      <c r="F186" s="12" t="s">
        <v>308</v>
      </c>
      <c r="G186" s="21"/>
      <c r="H186" s="10" t="s">
        <v>20</v>
      </c>
      <c r="I186" s="21"/>
      <c r="J186" s="292" t="s">
        <v>1901</v>
      </c>
      <c r="K186" s="292" t="s">
        <v>1901</v>
      </c>
      <c r="L186" s="292" t="s">
        <v>1901</v>
      </c>
    </row>
    <row r="187" s="88" customFormat="1" ht="70" customHeight="1" spans="1:12">
      <c r="A187" s="302" t="s">
        <v>1524</v>
      </c>
      <c r="B187" s="290" t="s">
        <v>2420</v>
      </c>
      <c r="C187" s="12" t="s">
        <v>2421</v>
      </c>
      <c r="D187" s="21"/>
      <c r="E187" s="118"/>
      <c r="F187" s="12"/>
      <c r="G187" s="160"/>
      <c r="H187" s="10" t="s">
        <v>20</v>
      </c>
      <c r="I187" s="21"/>
      <c r="J187" s="292" t="s">
        <v>1901</v>
      </c>
      <c r="K187" s="292" t="s">
        <v>1901</v>
      </c>
      <c r="L187" s="292" t="s">
        <v>1901</v>
      </c>
    </row>
    <row r="188" s="88" customFormat="1" ht="83" customHeight="1" spans="1:12">
      <c r="A188" s="300">
        <v>99</v>
      </c>
      <c r="B188" s="290" t="s">
        <v>2422</v>
      </c>
      <c r="C188" s="12" t="s">
        <v>2423</v>
      </c>
      <c r="D188" s="21" t="s">
        <v>2424</v>
      </c>
      <c r="E188" s="118" t="s">
        <v>2425</v>
      </c>
      <c r="F188" s="12" t="s">
        <v>308</v>
      </c>
      <c r="G188" s="160"/>
      <c r="H188" s="10" t="s">
        <v>292</v>
      </c>
      <c r="I188" s="21"/>
      <c r="J188" s="291">
        <v>700</v>
      </c>
      <c r="K188" s="291">
        <f t="shared" ref="K188:K209" si="45">J188*0.7</f>
        <v>490</v>
      </c>
      <c r="L188" s="291">
        <f t="shared" ref="L188:L194" si="46">J188*0.6</f>
        <v>420</v>
      </c>
    </row>
    <row r="189" s="88" customFormat="1" ht="70" customHeight="1" spans="1:12">
      <c r="A189" s="302" t="s">
        <v>1538</v>
      </c>
      <c r="B189" s="290" t="s">
        <v>2426</v>
      </c>
      <c r="C189" s="12" t="s">
        <v>2427</v>
      </c>
      <c r="D189" s="21"/>
      <c r="E189" s="118"/>
      <c r="F189" s="118"/>
      <c r="G189" s="160"/>
      <c r="H189" s="10" t="s">
        <v>20</v>
      </c>
      <c r="I189" s="21"/>
      <c r="J189" s="292">
        <v>105</v>
      </c>
      <c r="K189" s="291">
        <f t="shared" si="45"/>
        <v>73.5</v>
      </c>
      <c r="L189" s="291">
        <f t="shared" si="46"/>
        <v>63</v>
      </c>
    </row>
    <row r="190" s="88" customFormat="1" ht="86" customHeight="1" spans="1:12">
      <c r="A190" s="300">
        <v>100</v>
      </c>
      <c r="B190" s="290" t="s">
        <v>2428</v>
      </c>
      <c r="C190" s="12" t="s">
        <v>2429</v>
      </c>
      <c r="D190" s="21" t="s">
        <v>2430</v>
      </c>
      <c r="E190" s="118" t="s">
        <v>2425</v>
      </c>
      <c r="F190" s="118" t="s">
        <v>2390</v>
      </c>
      <c r="G190" s="160"/>
      <c r="H190" s="10" t="s">
        <v>292</v>
      </c>
      <c r="I190" s="21"/>
      <c r="J190" s="291">
        <v>1500</v>
      </c>
      <c r="K190" s="291">
        <f t="shared" si="45"/>
        <v>1050</v>
      </c>
      <c r="L190" s="291">
        <f t="shared" si="46"/>
        <v>900</v>
      </c>
    </row>
    <row r="191" s="88" customFormat="1" ht="70" customHeight="1" spans="1:12">
      <c r="A191" s="300" t="s">
        <v>1546</v>
      </c>
      <c r="B191" s="290" t="s">
        <v>2431</v>
      </c>
      <c r="C191" s="12" t="s">
        <v>2432</v>
      </c>
      <c r="D191" s="21"/>
      <c r="E191" s="118"/>
      <c r="F191" s="12"/>
      <c r="G191" s="160"/>
      <c r="H191" s="10" t="s">
        <v>20</v>
      </c>
      <c r="I191" s="21"/>
      <c r="J191" s="292">
        <v>225</v>
      </c>
      <c r="K191" s="291">
        <f t="shared" si="45"/>
        <v>157.5</v>
      </c>
      <c r="L191" s="291">
        <f t="shared" si="46"/>
        <v>135</v>
      </c>
    </row>
    <row r="192" s="88" customFormat="1" ht="70" customHeight="1" spans="1:12">
      <c r="A192" s="300" t="s">
        <v>1549</v>
      </c>
      <c r="B192" s="290" t="s">
        <v>2433</v>
      </c>
      <c r="C192" s="12" t="s">
        <v>2434</v>
      </c>
      <c r="D192" s="21"/>
      <c r="E192" s="118"/>
      <c r="F192" s="12"/>
      <c r="G192" s="160"/>
      <c r="H192" s="10" t="s">
        <v>292</v>
      </c>
      <c r="I192" s="21"/>
      <c r="J192" s="292">
        <v>450</v>
      </c>
      <c r="K192" s="291">
        <f t="shared" si="45"/>
        <v>315</v>
      </c>
      <c r="L192" s="291">
        <f t="shared" si="46"/>
        <v>270</v>
      </c>
    </row>
    <row r="193" s="88" customFormat="1" ht="85" customHeight="1" spans="1:12">
      <c r="A193" s="300">
        <v>101</v>
      </c>
      <c r="B193" s="290" t="s">
        <v>2435</v>
      </c>
      <c r="C193" s="12" t="s">
        <v>2436</v>
      </c>
      <c r="D193" s="21" t="s">
        <v>2437</v>
      </c>
      <c r="E193" s="118" t="s">
        <v>2425</v>
      </c>
      <c r="F193" s="12" t="s">
        <v>308</v>
      </c>
      <c r="G193" s="160"/>
      <c r="H193" s="10" t="s">
        <v>20</v>
      </c>
      <c r="I193" s="21" t="s">
        <v>2438</v>
      </c>
      <c r="J193" s="291">
        <v>1500</v>
      </c>
      <c r="K193" s="291">
        <f t="shared" si="45"/>
        <v>1050</v>
      </c>
      <c r="L193" s="291">
        <f t="shared" si="46"/>
        <v>900</v>
      </c>
    </row>
    <row r="194" s="88" customFormat="1" ht="70" customHeight="1" spans="1:12">
      <c r="A194" s="300" t="s">
        <v>1559</v>
      </c>
      <c r="B194" s="290" t="s">
        <v>2439</v>
      </c>
      <c r="C194" s="12" t="s">
        <v>2440</v>
      </c>
      <c r="D194" s="21"/>
      <c r="E194" s="118"/>
      <c r="F194" s="118"/>
      <c r="G194" s="160"/>
      <c r="H194" s="10" t="s">
        <v>20</v>
      </c>
      <c r="I194" s="21"/>
      <c r="J194" s="292">
        <v>225</v>
      </c>
      <c r="K194" s="291">
        <f t="shared" si="45"/>
        <v>157.5</v>
      </c>
      <c r="L194" s="291">
        <f t="shared" si="46"/>
        <v>135</v>
      </c>
    </row>
    <row r="195" s="88" customFormat="1" ht="88" customHeight="1" spans="1:12">
      <c r="A195" s="300">
        <v>102</v>
      </c>
      <c r="B195" s="290" t="s">
        <v>2441</v>
      </c>
      <c r="C195" s="12" t="s">
        <v>2442</v>
      </c>
      <c r="D195" s="21" t="s">
        <v>2443</v>
      </c>
      <c r="E195" s="118" t="s">
        <v>2444</v>
      </c>
      <c r="F195" s="118" t="s">
        <v>2390</v>
      </c>
      <c r="G195" s="160"/>
      <c r="H195" s="10" t="s">
        <v>20</v>
      </c>
      <c r="I195" s="21" t="s">
        <v>2445</v>
      </c>
      <c r="J195" s="291">
        <v>1900</v>
      </c>
      <c r="K195" s="291">
        <f t="shared" si="45"/>
        <v>1330</v>
      </c>
      <c r="L195" s="291">
        <v>1200</v>
      </c>
    </row>
    <row r="196" s="88" customFormat="1" ht="70" customHeight="1" spans="1:12">
      <c r="A196" s="300" t="s">
        <v>1566</v>
      </c>
      <c r="B196" s="290" t="s">
        <v>2446</v>
      </c>
      <c r="C196" s="12" t="s">
        <v>2447</v>
      </c>
      <c r="D196" s="21"/>
      <c r="E196" s="118"/>
      <c r="F196" s="118"/>
      <c r="G196" s="160"/>
      <c r="H196" s="10" t="s">
        <v>20</v>
      </c>
      <c r="I196" s="12"/>
      <c r="J196" s="292">
        <v>285</v>
      </c>
      <c r="K196" s="291">
        <f t="shared" si="45"/>
        <v>199.5</v>
      </c>
      <c r="L196" s="291">
        <v>180</v>
      </c>
    </row>
    <row r="197" s="88" customFormat="1" ht="70" customHeight="1" spans="1:12">
      <c r="A197" s="300" t="s">
        <v>2448</v>
      </c>
      <c r="B197" s="290" t="s">
        <v>2449</v>
      </c>
      <c r="C197" s="12" t="s">
        <v>2450</v>
      </c>
      <c r="D197" s="21"/>
      <c r="E197" s="118"/>
      <c r="F197" s="118"/>
      <c r="G197" s="160"/>
      <c r="H197" s="10" t="s">
        <v>20</v>
      </c>
      <c r="I197" s="12"/>
      <c r="J197" s="292">
        <v>570</v>
      </c>
      <c r="K197" s="291">
        <f t="shared" si="45"/>
        <v>399</v>
      </c>
      <c r="L197" s="292">
        <v>360</v>
      </c>
    </row>
    <row r="198" s="88" customFormat="1" ht="93" customHeight="1" spans="1:12">
      <c r="A198" s="300">
        <v>103</v>
      </c>
      <c r="B198" s="290" t="s">
        <v>2451</v>
      </c>
      <c r="C198" s="12" t="s">
        <v>2452</v>
      </c>
      <c r="D198" s="21" t="s">
        <v>2453</v>
      </c>
      <c r="E198" s="118" t="s">
        <v>2454</v>
      </c>
      <c r="F198" s="118" t="s">
        <v>2390</v>
      </c>
      <c r="G198" s="160"/>
      <c r="H198" s="10" t="s">
        <v>20</v>
      </c>
      <c r="I198" s="12" t="s">
        <v>2455</v>
      </c>
      <c r="J198" s="291">
        <v>2500</v>
      </c>
      <c r="K198" s="291">
        <f t="shared" si="45"/>
        <v>1750</v>
      </c>
      <c r="L198" s="291">
        <f t="shared" ref="L198:L209" si="47">J198*0.6</f>
        <v>1500</v>
      </c>
    </row>
    <row r="199" s="88" customFormat="1" ht="70" customHeight="1" spans="1:12">
      <c r="A199" s="300" t="s">
        <v>1574</v>
      </c>
      <c r="B199" s="290" t="s">
        <v>2456</v>
      </c>
      <c r="C199" s="12" t="s">
        <v>2457</v>
      </c>
      <c r="D199" s="21"/>
      <c r="E199" s="118"/>
      <c r="F199" s="12"/>
      <c r="G199" s="160"/>
      <c r="H199" s="10" t="s">
        <v>20</v>
      </c>
      <c r="I199" s="21"/>
      <c r="J199" s="292">
        <v>375</v>
      </c>
      <c r="K199" s="291">
        <f t="shared" si="45"/>
        <v>262.5</v>
      </c>
      <c r="L199" s="291">
        <f t="shared" si="47"/>
        <v>225</v>
      </c>
    </row>
    <row r="200" s="88" customFormat="1" ht="70" customHeight="1" spans="1:12">
      <c r="A200" s="300" t="s">
        <v>2458</v>
      </c>
      <c r="B200" s="290" t="s">
        <v>2459</v>
      </c>
      <c r="C200" s="12" t="s">
        <v>2460</v>
      </c>
      <c r="D200" s="21"/>
      <c r="E200" s="118"/>
      <c r="F200" s="12"/>
      <c r="G200" s="160"/>
      <c r="H200" s="10" t="s">
        <v>20</v>
      </c>
      <c r="I200" s="21"/>
      <c r="J200" s="292">
        <v>750</v>
      </c>
      <c r="K200" s="291">
        <f t="shared" si="45"/>
        <v>525</v>
      </c>
      <c r="L200" s="291">
        <f t="shared" si="47"/>
        <v>450</v>
      </c>
    </row>
    <row r="201" s="88" customFormat="1" ht="70" customHeight="1" spans="1:12">
      <c r="A201" s="300">
        <v>104</v>
      </c>
      <c r="B201" s="290" t="s">
        <v>2461</v>
      </c>
      <c r="C201" s="12" t="s">
        <v>2462</v>
      </c>
      <c r="D201" s="21" t="s">
        <v>2463</v>
      </c>
      <c r="E201" s="118" t="s">
        <v>2454</v>
      </c>
      <c r="F201" s="12" t="s">
        <v>308</v>
      </c>
      <c r="G201" s="160"/>
      <c r="H201" s="10" t="s">
        <v>20</v>
      </c>
      <c r="I201" s="21"/>
      <c r="J201" s="291">
        <v>1500</v>
      </c>
      <c r="K201" s="291">
        <f t="shared" si="45"/>
        <v>1050</v>
      </c>
      <c r="L201" s="291">
        <f t="shared" si="47"/>
        <v>900</v>
      </c>
    </row>
    <row r="202" s="88" customFormat="1" ht="70" customHeight="1" spans="1:12">
      <c r="A202" s="300" t="s">
        <v>1582</v>
      </c>
      <c r="B202" s="290" t="s">
        <v>2464</v>
      </c>
      <c r="C202" s="12" t="s">
        <v>2465</v>
      </c>
      <c r="D202" s="21"/>
      <c r="E202" s="118"/>
      <c r="F202" s="118"/>
      <c r="G202" s="160"/>
      <c r="H202" s="10" t="s">
        <v>20</v>
      </c>
      <c r="I202" s="21"/>
      <c r="J202" s="292">
        <v>225</v>
      </c>
      <c r="K202" s="291">
        <f t="shared" si="45"/>
        <v>157.5</v>
      </c>
      <c r="L202" s="291">
        <f t="shared" si="47"/>
        <v>135</v>
      </c>
    </row>
    <row r="203" s="88" customFormat="1" ht="70" customHeight="1" spans="1:12">
      <c r="A203" s="300">
        <v>105</v>
      </c>
      <c r="B203" s="290" t="s">
        <v>2466</v>
      </c>
      <c r="C203" s="12" t="s">
        <v>2467</v>
      </c>
      <c r="D203" s="21" t="s">
        <v>2468</v>
      </c>
      <c r="E203" s="118" t="s">
        <v>2454</v>
      </c>
      <c r="F203" s="118" t="s">
        <v>2390</v>
      </c>
      <c r="G203" s="160"/>
      <c r="H203" s="10" t="s">
        <v>20</v>
      </c>
      <c r="I203" s="21"/>
      <c r="J203" s="291">
        <v>2000</v>
      </c>
      <c r="K203" s="291">
        <f t="shared" si="45"/>
        <v>1400</v>
      </c>
      <c r="L203" s="291">
        <f t="shared" si="47"/>
        <v>1200</v>
      </c>
    </row>
    <row r="204" s="88" customFormat="1" ht="70" customHeight="1" spans="1:12">
      <c r="A204" s="300" t="s">
        <v>1591</v>
      </c>
      <c r="B204" s="290" t="s">
        <v>2469</v>
      </c>
      <c r="C204" s="12" t="s">
        <v>2470</v>
      </c>
      <c r="D204" s="21"/>
      <c r="E204" s="118"/>
      <c r="F204" s="118"/>
      <c r="G204" s="160"/>
      <c r="H204" s="10" t="s">
        <v>20</v>
      </c>
      <c r="I204" s="12"/>
      <c r="J204" s="292">
        <v>300</v>
      </c>
      <c r="K204" s="291">
        <f t="shared" si="45"/>
        <v>210</v>
      </c>
      <c r="L204" s="291">
        <f t="shared" si="47"/>
        <v>180</v>
      </c>
    </row>
    <row r="205" s="88" customFormat="1" ht="70" customHeight="1" spans="1:12">
      <c r="A205" s="300" t="s">
        <v>1594</v>
      </c>
      <c r="B205" s="290" t="s">
        <v>2471</v>
      </c>
      <c r="C205" s="12" t="s">
        <v>2472</v>
      </c>
      <c r="D205" s="21"/>
      <c r="E205" s="118"/>
      <c r="F205" s="118"/>
      <c r="G205" s="160"/>
      <c r="H205" s="10" t="s">
        <v>20</v>
      </c>
      <c r="I205" s="12"/>
      <c r="J205" s="292">
        <v>600</v>
      </c>
      <c r="K205" s="291">
        <f t="shared" si="45"/>
        <v>420</v>
      </c>
      <c r="L205" s="291">
        <f t="shared" si="47"/>
        <v>360</v>
      </c>
    </row>
    <row r="206" s="88" customFormat="1" ht="70" customHeight="1" spans="1:12">
      <c r="A206" s="300">
        <v>106</v>
      </c>
      <c r="B206" s="290" t="s">
        <v>2473</v>
      </c>
      <c r="C206" s="12" t="s">
        <v>2474</v>
      </c>
      <c r="D206" s="21" t="s">
        <v>2475</v>
      </c>
      <c r="E206" s="118" t="s">
        <v>2454</v>
      </c>
      <c r="F206" s="118" t="s">
        <v>2390</v>
      </c>
      <c r="G206" s="160"/>
      <c r="H206" s="10" t="s">
        <v>20</v>
      </c>
      <c r="I206" s="12" t="s">
        <v>2476</v>
      </c>
      <c r="J206" s="291">
        <v>2600</v>
      </c>
      <c r="K206" s="291">
        <f t="shared" si="45"/>
        <v>1820</v>
      </c>
      <c r="L206" s="291">
        <f t="shared" si="47"/>
        <v>1560</v>
      </c>
    </row>
    <row r="207" s="88" customFormat="1" ht="70" customHeight="1" spans="1:12">
      <c r="A207" s="300" t="s">
        <v>1601</v>
      </c>
      <c r="B207" s="290" t="s">
        <v>2477</v>
      </c>
      <c r="C207" s="12" t="s">
        <v>2478</v>
      </c>
      <c r="D207" s="21"/>
      <c r="E207" s="21"/>
      <c r="F207" s="12"/>
      <c r="G207" s="21"/>
      <c r="H207" s="10" t="s">
        <v>20</v>
      </c>
      <c r="I207" s="21"/>
      <c r="J207" s="292">
        <v>390</v>
      </c>
      <c r="K207" s="291">
        <f t="shared" si="45"/>
        <v>273</v>
      </c>
      <c r="L207" s="291">
        <f t="shared" si="47"/>
        <v>234</v>
      </c>
    </row>
    <row r="208" s="88" customFormat="1" ht="70" customHeight="1" spans="1:12">
      <c r="A208" s="300" t="s">
        <v>2479</v>
      </c>
      <c r="B208" s="290" t="s">
        <v>2480</v>
      </c>
      <c r="C208" s="12" t="s">
        <v>2481</v>
      </c>
      <c r="D208" s="21"/>
      <c r="E208" s="21"/>
      <c r="F208" s="12"/>
      <c r="G208" s="21"/>
      <c r="H208" s="10" t="s">
        <v>20</v>
      </c>
      <c r="I208" s="21"/>
      <c r="J208" s="292">
        <v>780</v>
      </c>
      <c r="K208" s="291">
        <f t="shared" si="45"/>
        <v>546</v>
      </c>
      <c r="L208" s="291">
        <f t="shared" si="47"/>
        <v>468</v>
      </c>
    </row>
    <row r="209" s="88" customFormat="1" ht="82" customHeight="1" spans="1:12">
      <c r="A209" s="300">
        <v>107</v>
      </c>
      <c r="B209" s="290" t="s">
        <v>2482</v>
      </c>
      <c r="C209" s="12" t="s">
        <v>2483</v>
      </c>
      <c r="D209" s="21" t="s">
        <v>2484</v>
      </c>
      <c r="E209" s="21" t="s">
        <v>2485</v>
      </c>
      <c r="F209" s="12" t="s">
        <v>308</v>
      </c>
      <c r="G209" s="21"/>
      <c r="H209" s="10" t="s">
        <v>2486</v>
      </c>
      <c r="I209" s="21" t="s">
        <v>2487</v>
      </c>
      <c r="J209" s="291">
        <v>1900</v>
      </c>
      <c r="K209" s="291">
        <f t="shared" si="45"/>
        <v>1330</v>
      </c>
      <c r="L209" s="291">
        <f t="shared" si="47"/>
        <v>1140</v>
      </c>
    </row>
    <row r="210" s="88" customFormat="1" ht="125" customHeight="1" spans="1:12">
      <c r="A210" s="300" t="s">
        <v>1610</v>
      </c>
      <c r="B210" s="290" t="s">
        <v>2488</v>
      </c>
      <c r="C210" s="12" t="s">
        <v>2489</v>
      </c>
      <c r="D210" s="21"/>
      <c r="E210" s="21"/>
      <c r="F210" s="12"/>
      <c r="G210" s="21"/>
      <c r="H210" s="10" t="s">
        <v>20</v>
      </c>
      <c r="I210" s="21"/>
      <c r="J210" s="292">
        <f t="shared" ref="J210:L210" si="48">J209*0.15</f>
        <v>285</v>
      </c>
      <c r="K210" s="291">
        <f t="shared" si="48"/>
        <v>199.5</v>
      </c>
      <c r="L210" s="291">
        <f t="shared" si="48"/>
        <v>171</v>
      </c>
    </row>
    <row r="211" s="88" customFormat="1" ht="125" customHeight="1" spans="1:12">
      <c r="A211" s="300">
        <v>108</v>
      </c>
      <c r="B211" s="290" t="s">
        <v>2490</v>
      </c>
      <c r="C211" s="12" t="s">
        <v>2491</v>
      </c>
      <c r="D211" s="21" t="s">
        <v>2492</v>
      </c>
      <c r="E211" s="21" t="s">
        <v>2485</v>
      </c>
      <c r="F211" s="12" t="s">
        <v>308</v>
      </c>
      <c r="G211" s="21"/>
      <c r="H211" s="10" t="s">
        <v>2486</v>
      </c>
      <c r="I211" s="21" t="s">
        <v>2493</v>
      </c>
      <c r="J211" s="291">
        <v>2500</v>
      </c>
      <c r="K211" s="291">
        <f t="shared" ref="K211:K214" si="49">J211*0.7</f>
        <v>1750</v>
      </c>
      <c r="L211" s="291">
        <f t="shared" ref="L211:L214" si="50">J211*0.6</f>
        <v>1500</v>
      </c>
    </row>
    <row r="212" s="88" customFormat="1" ht="70" customHeight="1" spans="1:12">
      <c r="A212" s="300" t="s">
        <v>1620</v>
      </c>
      <c r="B212" s="290" t="s">
        <v>2494</v>
      </c>
      <c r="C212" s="12" t="s">
        <v>2495</v>
      </c>
      <c r="D212" s="21"/>
      <c r="E212" s="21"/>
      <c r="F212" s="12"/>
      <c r="G212" s="160"/>
      <c r="H212" s="10" t="s">
        <v>20</v>
      </c>
      <c r="I212" s="21"/>
      <c r="J212" s="292">
        <f>J211*0.15</f>
        <v>375</v>
      </c>
      <c r="K212" s="291">
        <f t="shared" si="49"/>
        <v>262.5</v>
      </c>
      <c r="L212" s="291">
        <f t="shared" si="50"/>
        <v>225</v>
      </c>
    </row>
    <row r="213" s="88" customFormat="1" ht="79" customHeight="1" spans="1:12">
      <c r="A213" s="300">
        <v>109</v>
      </c>
      <c r="B213" s="290" t="s">
        <v>2496</v>
      </c>
      <c r="C213" s="12" t="s">
        <v>2497</v>
      </c>
      <c r="D213" s="21" t="s">
        <v>2498</v>
      </c>
      <c r="E213" s="21" t="s">
        <v>2499</v>
      </c>
      <c r="F213" s="12" t="s">
        <v>308</v>
      </c>
      <c r="G213" s="160"/>
      <c r="H213" s="10" t="s">
        <v>20</v>
      </c>
      <c r="I213" s="21"/>
      <c r="J213" s="291">
        <v>600</v>
      </c>
      <c r="K213" s="291">
        <f t="shared" si="49"/>
        <v>420</v>
      </c>
      <c r="L213" s="291">
        <f t="shared" si="50"/>
        <v>360</v>
      </c>
    </row>
    <row r="214" s="88" customFormat="1" ht="70" customHeight="1" spans="1:12">
      <c r="A214" s="300" t="s">
        <v>1629</v>
      </c>
      <c r="B214" s="290" t="s">
        <v>2500</v>
      </c>
      <c r="C214" s="12" t="s">
        <v>2501</v>
      </c>
      <c r="D214" s="21"/>
      <c r="E214" s="21"/>
      <c r="F214" s="12"/>
      <c r="G214" s="160"/>
      <c r="H214" s="10" t="s">
        <v>20</v>
      </c>
      <c r="I214" s="21"/>
      <c r="J214" s="292">
        <v>90</v>
      </c>
      <c r="K214" s="291">
        <f t="shared" si="49"/>
        <v>63</v>
      </c>
      <c r="L214" s="291">
        <f t="shared" si="50"/>
        <v>54</v>
      </c>
    </row>
    <row r="215" s="88" customFormat="1" ht="70" customHeight="1" spans="1:12">
      <c r="A215" s="300">
        <v>110</v>
      </c>
      <c r="B215" s="290" t="s">
        <v>2502</v>
      </c>
      <c r="C215" s="12" t="s">
        <v>2503</v>
      </c>
      <c r="D215" s="21" t="s">
        <v>2504</v>
      </c>
      <c r="E215" s="21" t="s">
        <v>2505</v>
      </c>
      <c r="F215" s="12" t="s">
        <v>308</v>
      </c>
      <c r="G215" s="160"/>
      <c r="H215" s="10" t="s">
        <v>20</v>
      </c>
      <c r="I215" s="21"/>
      <c r="J215" s="291">
        <v>500</v>
      </c>
      <c r="K215" s="291">
        <f t="shared" ref="K215:K218" si="51">J215*0.8</f>
        <v>400</v>
      </c>
      <c r="L215" s="291">
        <v>300</v>
      </c>
    </row>
    <row r="216" s="88" customFormat="1" ht="70" customHeight="1" spans="1:12">
      <c r="A216" s="300" t="s">
        <v>1641</v>
      </c>
      <c r="B216" s="290" t="s">
        <v>2506</v>
      </c>
      <c r="C216" s="12" t="s">
        <v>2507</v>
      </c>
      <c r="D216" s="21"/>
      <c r="E216" s="21"/>
      <c r="F216" s="12"/>
      <c r="G216" s="21"/>
      <c r="H216" s="10" t="s">
        <v>20</v>
      </c>
      <c r="I216" s="21"/>
      <c r="J216" s="292">
        <v>75</v>
      </c>
      <c r="K216" s="291">
        <f t="shared" si="51"/>
        <v>60</v>
      </c>
      <c r="L216" s="291">
        <v>45</v>
      </c>
    </row>
    <row r="217" s="88" customFormat="1" ht="70" customHeight="1" spans="1:12">
      <c r="A217" s="300">
        <v>111</v>
      </c>
      <c r="B217" s="290" t="s">
        <v>2508</v>
      </c>
      <c r="C217" s="12" t="s">
        <v>2509</v>
      </c>
      <c r="D217" s="21" t="s">
        <v>2510</v>
      </c>
      <c r="E217" s="21" t="s">
        <v>2511</v>
      </c>
      <c r="F217" s="12" t="s">
        <v>308</v>
      </c>
      <c r="G217" s="21"/>
      <c r="H217" s="10" t="s">
        <v>292</v>
      </c>
      <c r="I217" s="21" t="s">
        <v>2512</v>
      </c>
      <c r="J217" s="291">
        <v>800</v>
      </c>
      <c r="K217" s="291">
        <f t="shared" si="51"/>
        <v>640</v>
      </c>
      <c r="L217" s="291">
        <f>J217*0.7</f>
        <v>560</v>
      </c>
    </row>
    <row r="218" s="88" customFormat="1" ht="70" customHeight="1" spans="1:12">
      <c r="A218" s="300" t="s">
        <v>1654</v>
      </c>
      <c r="B218" s="290" t="s">
        <v>2513</v>
      </c>
      <c r="C218" s="12" t="s">
        <v>2514</v>
      </c>
      <c r="D218" s="21"/>
      <c r="E218" s="21"/>
      <c r="F218" s="12"/>
      <c r="G218" s="21"/>
      <c r="H218" s="10" t="s">
        <v>20</v>
      </c>
      <c r="I218" s="21"/>
      <c r="J218" s="292">
        <v>120</v>
      </c>
      <c r="K218" s="291">
        <f t="shared" si="51"/>
        <v>96</v>
      </c>
      <c r="L218" s="291">
        <f>J218*0.7</f>
        <v>84</v>
      </c>
    </row>
    <row r="219" s="88" customFormat="1" ht="84" customHeight="1" spans="1:12">
      <c r="A219" s="300">
        <v>112</v>
      </c>
      <c r="B219" s="290" t="s">
        <v>2515</v>
      </c>
      <c r="C219" s="12" t="s">
        <v>2516</v>
      </c>
      <c r="D219" s="21" t="s">
        <v>2517</v>
      </c>
      <c r="E219" s="21" t="s">
        <v>2518</v>
      </c>
      <c r="F219" s="12" t="s">
        <v>308</v>
      </c>
      <c r="G219" s="21"/>
      <c r="H219" s="10" t="s">
        <v>20</v>
      </c>
      <c r="I219" s="21"/>
      <c r="J219" s="291">
        <v>1140</v>
      </c>
      <c r="K219" s="291">
        <f t="shared" ref="K219:K224" si="52">J219*0.7</f>
        <v>798</v>
      </c>
      <c r="L219" s="291">
        <f t="shared" ref="L219:L224" si="53">J219*0.6</f>
        <v>684</v>
      </c>
    </row>
    <row r="220" s="88" customFormat="1" ht="70" customHeight="1" spans="1:12">
      <c r="A220" s="300" t="s">
        <v>1661</v>
      </c>
      <c r="B220" s="290" t="s">
        <v>2519</v>
      </c>
      <c r="C220" s="12" t="s">
        <v>2520</v>
      </c>
      <c r="D220" s="21"/>
      <c r="E220" s="118"/>
      <c r="F220" s="12"/>
      <c r="G220" s="118"/>
      <c r="H220" s="10" t="s">
        <v>20</v>
      </c>
      <c r="I220" s="21"/>
      <c r="J220" s="292">
        <v>171</v>
      </c>
      <c r="K220" s="291">
        <f t="shared" si="52"/>
        <v>119.7</v>
      </c>
      <c r="L220" s="291">
        <f t="shared" si="53"/>
        <v>102.6</v>
      </c>
    </row>
    <row r="221" s="88" customFormat="1" ht="70" customHeight="1" spans="1:12">
      <c r="A221" s="300">
        <v>113</v>
      </c>
      <c r="B221" s="290" t="s">
        <v>2521</v>
      </c>
      <c r="C221" s="12" t="s">
        <v>2522</v>
      </c>
      <c r="D221" s="21" t="s">
        <v>2523</v>
      </c>
      <c r="E221" s="118" t="s">
        <v>2524</v>
      </c>
      <c r="F221" s="12" t="s">
        <v>308</v>
      </c>
      <c r="G221" s="118"/>
      <c r="H221" s="10" t="s">
        <v>2412</v>
      </c>
      <c r="I221" s="21" t="s">
        <v>2525</v>
      </c>
      <c r="J221" s="291">
        <v>500</v>
      </c>
      <c r="K221" s="291">
        <f t="shared" si="52"/>
        <v>350</v>
      </c>
      <c r="L221" s="291">
        <f t="shared" si="53"/>
        <v>300</v>
      </c>
    </row>
    <row r="222" s="88" customFormat="1" ht="70" customHeight="1" spans="1:12">
      <c r="A222" s="300" t="s">
        <v>1668</v>
      </c>
      <c r="B222" s="290" t="s">
        <v>2526</v>
      </c>
      <c r="C222" s="12" t="s">
        <v>2527</v>
      </c>
      <c r="D222" s="21"/>
      <c r="E222" s="21"/>
      <c r="F222" s="12"/>
      <c r="G222" s="21"/>
      <c r="H222" s="10" t="s">
        <v>20</v>
      </c>
      <c r="I222" s="21"/>
      <c r="J222" s="292">
        <v>75</v>
      </c>
      <c r="K222" s="291">
        <f t="shared" si="52"/>
        <v>52.5</v>
      </c>
      <c r="L222" s="291">
        <f t="shared" si="53"/>
        <v>45</v>
      </c>
    </row>
    <row r="223" s="88" customFormat="1" ht="70" customHeight="1" spans="1:12">
      <c r="A223" s="300">
        <v>114</v>
      </c>
      <c r="B223" s="290" t="s">
        <v>2528</v>
      </c>
      <c r="C223" s="12" t="s">
        <v>2529</v>
      </c>
      <c r="D223" s="21" t="s">
        <v>2530</v>
      </c>
      <c r="E223" s="21" t="s">
        <v>2531</v>
      </c>
      <c r="F223" s="12" t="s">
        <v>308</v>
      </c>
      <c r="G223" s="21"/>
      <c r="H223" s="10" t="s">
        <v>292</v>
      </c>
      <c r="I223" s="21"/>
      <c r="J223" s="291">
        <v>900</v>
      </c>
      <c r="K223" s="291">
        <f t="shared" si="52"/>
        <v>630</v>
      </c>
      <c r="L223" s="291">
        <f t="shared" si="53"/>
        <v>540</v>
      </c>
    </row>
    <row r="224" s="88" customFormat="1" ht="70" customHeight="1" spans="1:12">
      <c r="A224" s="300" t="s">
        <v>1676</v>
      </c>
      <c r="B224" s="290" t="s">
        <v>2532</v>
      </c>
      <c r="C224" s="12" t="s">
        <v>2533</v>
      </c>
      <c r="D224" s="21"/>
      <c r="E224" s="21"/>
      <c r="F224" s="12"/>
      <c r="G224" s="21"/>
      <c r="H224" s="10" t="s">
        <v>20</v>
      </c>
      <c r="I224" s="21"/>
      <c r="J224" s="291">
        <v>135</v>
      </c>
      <c r="K224" s="291">
        <f t="shared" si="52"/>
        <v>94.5</v>
      </c>
      <c r="L224" s="291">
        <f t="shared" si="53"/>
        <v>81</v>
      </c>
    </row>
    <row r="225" s="88" customFormat="1" ht="70" customHeight="1" spans="1:12">
      <c r="A225" s="300">
        <v>115</v>
      </c>
      <c r="B225" s="290" t="s">
        <v>2534</v>
      </c>
      <c r="C225" s="12" t="s">
        <v>2535</v>
      </c>
      <c r="D225" s="21" t="s">
        <v>2536</v>
      </c>
      <c r="E225" s="21" t="s">
        <v>2537</v>
      </c>
      <c r="F225" s="12" t="s">
        <v>308</v>
      </c>
      <c r="G225" s="21"/>
      <c r="H225" s="10" t="s">
        <v>292</v>
      </c>
      <c r="I225" s="21" t="s">
        <v>2538</v>
      </c>
      <c r="J225" s="294" t="s">
        <v>2539</v>
      </c>
      <c r="K225" s="294" t="s">
        <v>2540</v>
      </c>
      <c r="L225" s="294" t="s">
        <v>978</v>
      </c>
    </row>
    <row r="226" s="88" customFormat="1" ht="70" customHeight="1" spans="1:12">
      <c r="A226" s="300" t="s">
        <v>1684</v>
      </c>
      <c r="B226" s="290" t="s">
        <v>2541</v>
      </c>
      <c r="C226" s="12" t="s">
        <v>2542</v>
      </c>
      <c r="D226" s="21"/>
      <c r="E226" s="21"/>
      <c r="F226" s="12"/>
      <c r="G226" s="21"/>
      <c r="H226" s="10" t="s">
        <v>20</v>
      </c>
      <c r="I226" s="21"/>
      <c r="J226" s="294" t="s">
        <v>2543</v>
      </c>
      <c r="K226" s="294" t="s">
        <v>2544</v>
      </c>
      <c r="L226" s="294" t="s">
        <v>2545</v>
      </c>
    </row>
    <row r="227" s="88" customFormat="1" ht="70" customHeight="1" spans="1:12">
      <c r="A227" s="300">
        <v>116</v>
      </c>
      <c r="B227" s="290" t="s">
        <v>2546</v>
      </c>
      <c r="C227" s="12" t="s">
        <v>2547</v>
      </c>
      <c r="D227" s="21" t="s">
        <v>2548</v>
      </c>
      <c r="E227" s="21" t="s">
        <v>2549</v>
      </c>
      <c r="F227" s="12" t="s">
        <v>308</v>
      </c>
      <c r="G227" s="21"/>
      <c r="H227" s="10" t="s">
        <v>292</v>
      </c>
      <c r="I227" s="21" t="s">
        <v>2538</v>
      </c>
      <c r="J227" s="294" t="s">
        <v>2550</v>
      </c>
      <c r="K227" s="294" t="s">
        <v>2551</v>
      </c>
      <c r="L227" s="294" t="s">
        <v>976</v>
      </c>
    </row>
    <row r="228" s="88" customFormat="1" ht="70" customHeight="1" spans="1:12">
      <c r="A228" s="300" t="s">
        <v>1692</v>
      </c>
      <c r="B228" s="290" t="s">
        <v>2552</v>
      </c>
      <c r="C228" s="12" t="s">
        <v>2553</v>
      </c>
      <c r="D228" s="21"/>
      <c r="E228" s="21"/>
      <c r="F228" s="12"/>
      <c r="G228" s="21"/>
      <c r="H228" s="10" t="s">
        <v>20</v>
      </c>
      <c r="I228" s="21"/>
      <c r="J228" s="294" t="s">
        <v>214</v>
      </c>
      <c r="K228" s="294" t="s">
        <v>2554</v>
      </c>
      <c r="L228" s="294" t="s">
        <v>2555</v>
      </c>
    </row>
    <row r="229" s="88" customFormat="1" ht="70" customHeight="1" spans="1:12">
      <c r="A229" s="300">
        <v>117</v>
      </c>
      <c r="B229" s="290" t="s">
        <v>2556</v>
      </c>
      <c r="C229" s="12" t="s">
        <v>2557</v>
      </c>
      <c r="D229" s="21" t="s">
        <v>2558</v>
      </c>
      <c r="E229" s="21" t="s">
        <v>2559</v>
      </c>
      <c r="F229" s="12" t="s">
        <v>308</v>
      </c>
      <c r="G229" s="21"/>
      <c r="H229" s="10" t="s">
        <v>292</v>
      </c>
      <c r="I229" s="21"/>
      <c r="J229" s="291">
        <v>950</v>
      </c>
      <c r="K229" s="291">
        <f t="shared" ref="K229:K232" si="54">J229*0.7</f>
        <v>665</v>
      </c>
      <c r="L229" s="291">
        <f t="shared" ref="L229:L232" si="55">J229*0.6</f>
        <v>570</v>
      </c>
    </row>
    <row r="230" s="88" customFormat="1" ht="70" customHeight="1" spans="1:12">
      <c r="A230" s="300" t="s">
        <v>1699</v>
      </c>
      <c r="B230" s="290" t="s">
        <v>2560</v>
      </c>
      <c r="C230" s="12" t="s">
        <v>2561</v>
      </c>
      <c r="D230" s="21"/>
      <c r="E230" s="21"/>
      <c r="F230" s="12"/>
      <c r="G230" s="21"/>
      <c r="H230" s="10" t="s">
        <v>20</v>
      </c>
      <c r="I230" s="21"/>
      <c r="J230" s="292">
        <v>142.5</v>
      </c>
      <c r="K230" s="291">
        <f t="shared" si="54"/>
        <v>99.75</v>
      </c>
      <c r="L230" s="291">
        <f t="shared" si="55"/>
        <v>85.5</v>
      </c>
    </row>
    <row r="231" s="88" customFormat="1" ht="70" customHeight="1" spans="1:12">
      <c r="A231" s="300">
        <v>118</v>
      </c>
      <c r="B231" s="290" t="s">
        <v>2562</v>
      </c>
      <c r="C231" s="12" t="s">
        <v>2563</v>
      </c>
      <c r="D231" s="21" t="s">
        <v>2564</v>
      </c>
      <c r="E231" s="21" t="s">
        <v>2565</v>
      </c>
      <c r="F231" s="12" t="s">
        <v>308</v>
      </c>
      <c r="G231" s="21"/>
      <c r="H231" s="10" t="s">
        <v>292</v>
      </c>
      <c r="I231" s="21" t="s">
        <v>2566</v>
      </c>
      <c r="J231" s="292">
        <v>1150</v>
      </c>
      <c r="K231" s="292">
        <f t="shared" si="54"/>
        <v>805</v>
      </c>
      <c r="L231" s="292">
        <f t="shared" si="55"/>
        <v>690</v>
      </c>
    </row>
    <row r="232" s="88" customFormat="1" ht="70" customHeight="1" spans="1:12">
      <c r="A232" s="300" t="s">
        <v>1707</v>
      </c>
      <c r="B232" s="290" t="s">
        <v>2567</v>
      </c>
      <c r="C232" s="12" t="s">
        <v>2568</v>
      </c>
      <c r="D232" s="21"/>
      <c r="E232" s="21"/>
      <c r="F232" s="12"/>
      <c r="G232" s="21"/>
      <c r="H232" s="10" t="s">
        <v>20</v>
      </c>
      <c r="I232" s="160"/>
      <c r="J232" s="292">
        <v>172.5</v>
      </c>
      <c r="K232" s="292">
        <f t="shared" si="54"/>
        <v>120.75</v>
      </c>
      <c r="L232" s="292">
        <f t="shared" si="55"/>
        <v>103.5</v>
      </c>
    </row>
    <row r="233" s="88" customFormat="1" ht="70" customHeight="1" spans="1:12">
      <c r="A233" s="300">
        <v>119</v>
      </c>
      <c r="B233" s="290" t="s">
        <v>2569</v>
      </c>
      <c r="C233" s="12" t="s">
        <v>2570</v>
      </c>
      <c r="D233" s="21" t="s">
        <v>2571</v>
      </c>
      <c r="E233" s="21" t="s">
        <v>2572</v>
      </c>
      <c r="F233" s="12" t="s">
        <v>308</v>
      </c>
      <c r="G233" s="21"/>
      <c r="H233" s="10" t="s">
        <v>292</v>
      </c>
      <c r="I233" s="160"/>
      <c r="J233" s="294" t="s">
        <v>2573</v>
      </c>
      <c r="K233" s="294" t="s">
        <v>2574</v>
      </c>
      <c r="L233" s="294" t="s">
        <v>2575</v>
      </c>
    </row>
    <row r="234" s="259" customFormat="1" ht="41" customHeight="1" spans="1:12">
      <c r="A234" s="300" t="s">
        <v>1715</v>
      </c>
      <c r="B234" s="290" t="s">
        <v>2576</v>
      </c>
      <c r="C234" s="12" t="s">
        <v>2577</v>
      </c>
      <c r="D234" s="102"/>
      <c r="E234" s="102"/>
      <c r="F234" s="102"/>
      <c r="G234" s="102"/>
      <c r="H234" s="10" t="s">
        <v>20</v>
      </c>
      <c r="I234" s="102"/>
      <c r="J234" s="294" t="s">
        <v>2578</v>
      </c>
      <c r="K234" s="294" t="s">
        <v>2579</v>
      </c>
      <c r="L234" s="294" t="s">
        <v>2580</v>
      </c>
    </row>
    <row r="235" s="259" customFormat="1" ht="41" customHeight="1" spans="1:12">
      <c r="A235" s="285" t="s">
        <v>2581</v>
      </c>
      <c r="B235" s="285"/>
      <c r="C235" s="285"/>
      <c r="D235" s="285"/>
      <c r="E235" s="285"/>
      <c r="F235" s="285"/>
      <c r="G235" s="285"/>
      <c r="H235" s="285"/>
      <c r="I235" s="285"/>
      <c r="J235" s="285"/>
      <c r="K235" s="285"/>
      <c r="L235" s="285"/>
    </row>
    <row r="236" s="88" customFormat="1" ht="75" customHeight="1" spans="1:12">
      <c r="A236" s="23">
        <v>120</v>
      </c>
      <c r="B236" s="290" t="s">
        <v>2582</v>
      </c>
      <c r="C236" s="12" t="s">
        <v>2583</v>
      </c>
      <c r="D236" s="12" t="s">
        <v>2584</v>
      </c>
      <c r="E236" s="12" t="s">
        <v>1822</v>
      </c>
      <c r="F236" s="107"/>
      <c r="G236" s="12"/>
      <c r="H236" s="10" t="s">
        <v>20</v>
      </c>
      <c r="I236" s="12"/>
      <c r="J236" s="291">
        <v>20</v>
      </c>
      <c r="K236" s="291">
        <f t="shared" ref="K236:K246" si="56">J236*0.9</f>
        <v>18</v>
      </c>
      <c r="L236" s="291">
        <f t="shared" ref="L236:L246" si="57">J236*0.8</f>
        <v>16</v>
      </c>
    </row>
    <row r="237" s="88" customFormat="1" ht="75" customHeight="1" spans="1:12">
      <c r="A237" s="23">
        <v>121</v>
      </c>
      <c r="B237" s="290" t="s">
        <v>2585</v>
      </c>
      <c r="C237" s="12" t="s">
        <v>2586</v>
      </c>
      <c r="D237" s="12" t="s">
        <v>2587</v>
      </c>
      <c r="E237" s="12" t="s">
        <v>1822</v>
      </c>
      <c r="F237" s="301"/>
      <c r="G237" s="12"/>
      <c r="H237" s="10" t="s">
        <v>20</v>
      </c>
      <c r="I237" s="12"/>
      <c r="J237" s="291">
        <v>80</v>
      </c>
      <c r="K237" s="291">
        <f t="shared" si="56"/>
        <v>72</v>
      </c>
      <c r="L237" s="291">
        <f t="shared" si="57"/>
        <v>64</v>
      </c>
    </row>
    <row r="238" s="88" customFormat="1" ht="75" customHeight="1" spans="1:12">
      <c r="A238" s="23">
        <v>122</v>
      </c>
      <c r="B238" s="290" t="s">
        <v>2588</v>
      </c>
      <c r="C238" s="12" t="s">
        <v>2589</v>
      </c>
      <c r="D238" s="12" t="s">
        <v>2590</v>
      </c>
      <c r="E238" s="12" t="s">
        <v>1822</v>
      </c>
      <c r="F238" s="301"/>
      <c r="G238" s="12"/>
      <c r="H238" s="10" t="s">
        <v>20</v>
      </c>
      <c r="I238" s="12" t="s">
        <v>2591</v>
      </c>
      <c r="J238" s="291">
        <v>150</v>
      </c>
      <c r="K238" s="291">
        <f t="shared" si="56"/>
        <v>135</v>
      </c>
      <c r="L238" s="291">
        <f t="shared" si="57"/>
        <v>120</v>
      </c>
    </row>
    <row r="239" s="88" customFormat="1" ht="75" customHeight="1" spans="1:12">
      <c r="A239" s="23">
        <v>123</v>
      </c>
      <c r="B239" s="290" t="s">
        <v>2592</v>
      </c>
      <c r="C239" s="12" t="s">
        <v>2593</v>
      </c>
      <c r="D239" s="12" t="s">
        <v>2594</v>
      </c>
      <c r="E239" s="12" t="s">
        <v>1822</v>
      </c>
      <c r="F239" s="301"/>
      <c r="G239" s="12"/>
      <c r="H239" s="10" t="s">
        <v>20</v>
      </c>
      <c r="I239" s="12"/>
      <c r="J239" s="291">
        <v>110</v>
      </c>
      <c r="K239" s="291">
        <f t="shared" si="56"/>
        <v>99</v>
      </c>
      <c r="L239" s="291">
        <f t="shared" si="57"/>
        <v>88</v>
      </c>
    </row>
    <row r="240" s="94" customFormat="1" ht="75" customHeight="1" spans="1:12">
      <c r="A240" s="23">
        <v>124</v>
      </c>
      <c r="B240" s="290" t="s">
        <v>2595</v>
      </c>
      <c r="C240" s="12" t="s">
        <v>2596</v>
      </c>
      <c r="D240" s="12" t="s">
        <v>2597</v>
      </c>
      <c r="E240" s="12" t="s">
        <v>2598</v>
      </c>
      <c r="F240" s="301"/>
      <c r="G240" s="12" t="s">
        <v>2599</v>
      </c>
      <c r="H240" s="10" t="s">
        <v>20</v>
      </c>
      <c r="I240" s="12"/>
      <c r="J240" s="291">
        <v>90</v>
      </c>
      <c r="K240" s="291">
        <f t="shared" si="56"/>
        <v>81</v>
      </c>
      <c r="L240" s="291">
        <f t="shared" si="57"/>
        <v>72</v>
      </c>
    </row>
    <row r="241" s="94" customFormat="1" ht="75" customHeight="1" spans="1:12">
      <c r="A241" s="23" t="s">
        <v>1765</v>
      </c>
      <c r="B241" s="290" t="s">
        <v>2600</v>
      </c>
      <c r="C241" s="12" t="s">
        <v>2601</v>
      </c>
      <c r="D241" s="12"/>
      <c r="E241" s="12"/>
      <c r="F241" s="12"/>
      <c r="G241" s="12"/>
      <c r="H241" s="10" t="s">
        <v>20</v>
      </c>
      <c r="I241" s="12"/>
      <c r="J241" s="291">
        <v>90</v>
      </c>
      <c r="K241" s="291">
        <f t="shared" si="56"/>
        <v>81</v>
      </c>
      <c r="L241" s="291">
        <f t="shared" si="57"/>
        <v>72</v>
      </c>
    </row>
    <row r="242" s="94" customFormat="1" ht="75" customHeight="1" spans="1:12">
      <c r="A242" s="23">
        <v>125</v>
      </c>
      <c r="B242" s="290" t="s">
        <v>2602</v>
      </c>
      <c r="C242" s="12" t="s">
        <v>2603</v>
      </c>
      <c r="D242" s="12" t="s">
        <v>2604</v>
      </c>
      <c r="E242" s="12" t="s">
        <v>2605</v>
      </c>
      <c r="F242" s="12"/>
      <c r="G242" s="12"/>
      <c r="H242" s="10" t="s">
        <v>20</v>
      </c>
      <c r="I242" s="12"/>
      <c r="J242" s="291">
        <v>50</v>
      </c>
      <c r="K242" s="291">
        <f t="shared" si="56"/>
        <v>45</v>
      </c>
      <c r="L242" s="291">
        <f t="shared" si="57"/>
        <v>40</v>
      </c>
    </row>
    <row r="243" s="94" customFormat="1" ht="75" customHeight="1" spans="1:12">
      <c r="A243" s="23">
        <v>126</v>
      </c>
      <c r="B243" s="290" t="s">
        <v>2606</v>
      </c>
      <c r="C243" s="12" t="s">
        <v>2607</v>
      </c>
      <c r="D243" s="12" t="s">
        <v>2608</v>
      </c>
      <c r="E243" s="12" t="s">
        <v>2609</v>
      </c>
      <c r="F243" s="12"/>
      <c r="G243" s="12"/>
      <c r="H243" s="10" t="s">
        <v>20</v>
      </c>
      <c r="I243" s="12"/>
      <c r="J243" s="291">
        <v>50</v>
      </c>
      <c r="K243" s="291">
        <f t="shared" si="56"/>
        <v>45</v>
      </c>
      <c r="L243" s="291">
        <f t="shared" si="57"/>
        <v>40</v>
      </c>
    </row>
    <row r="244" s="94" customFormat="1" ht="75" customHeight="1" spans="1:12">
      <c r="A244" s="23">
        <v>127</v>
      </c>
      <c r="B244" s="290" t="s">
        <v>2610</v>
      </c>
      <c r="C244" s="12" t="s">
        <v>2611</v>
      </c>
      <c r="D244" s="12" t="s">
        <v>2612</v>
      </c>
      <c r="E244" s="12" t="s">
        <v>2613</v>
      </c>
      <c r="F244" s="12"/>
      <c r="G244" s="12"/>
      <c r="H244" s="10" t="s">
        <v>20</v>
      </c>
      <c r="I244" s="12"/>
      <c r="J244" s="291">
        <v>50</v>
      </c>
      <c r="K244" s="291">
        <f t="shared" si="56"/>
        <v>45</v>
      </c>
      <c r="L244" s="291">
        <f t="shared" si="57"/>
        <v>40</v>
      </c>
    </row>
    <row r="245" s="94" customFormat="1" ht="75" customHeight="1" spans="1:12">
      <c r="A245" s="23">
        <v>128</v>
      </c>
      <c r="B245" s="290" t="s">
        <v>2614</v>
      </c>
      <c r="C245" s="12" t="s">
        <v>2615</v>
      </c>
      <c r="D245" s="12" t="s">
        <v>2616</v>
      </c>
      <c r="E245" s="12" t="s">
        <v>1905</v>
      </c>
      <c r="F245" s="12" t="s">
        <v>308</v>
      </c>
      <c r="G245" s="12"/>
      <c r="H245" s="10" t="s">
        <v>20</v>
      </c>
      <c r="I245" s="107"/>
      <c r="J245" s="291">
        <v>40</v>
      </c>
      <c r="K245" s="291">
        <f t="shared" si="56"/>
        <v>36</v>
      </c>
      <c r="L245" s="291">
        <f t="shared" si="57"/>
        <v>32</v>
      </c>
    </row>
    <row r="246" s="94" customFormat="1" ht="75" customHeight="1" spans="1:12">
      <c r="A246" s="23" t="s">
        <v>1804</v>
      </c>
      <c r="B246" s="290" t="s">
        <v>2617</v>
      </c>
      <c r="C246" s="12" t="s">
        <v>2618</v>
      </c>
      <c r="D246" s="12"/>
      <c r="E246" s="12"/>
      <c r="F246" s="118"/>
      <c r="G246" s="10"/>
      <c r="H246" s="10" t="s">
        <v>20</v>
      </c>
      <c r="I246" s="12"/>
      <c r="J246" s="292">
        <v>6</v>
      </c>
      <c r="K246" s="291">
        <f t="shared" si="56"/>
        <v>5.4</v>
      </c>
      <c r="L246" s="291">
        <f t="shared" si="57"/>
        <v>4.8</v>
      </c>
    </row>
    <row r="247" s="94" customFormat="1" ht="75" customHeight="1" spans="1:12">
      <c r="A247" s="23">
        <v>129</v>
      </c>
      <c r="B247" s="290" t="s">
        <v>2619</v>
      </c>
      <c r="C247" s="12" t="s">
        <v>2620</v>
      </c>
      <c r="D247" s="12" t="s">
        <v>2621</v>
      </c>
      <c r="E247" s="12" t="s">
        <v>2622</v>
      </c>
      <c r="F247" s="12" t="s">
        <v>308</v>
      </c>
      <c r="G247" s="10"/>
      <c r="H247" s="10" t="s">
        <v>20</v>
      </c>
      <c r="I247" s="12"/>
      <c r="J247" s="291">
        <v>400</v>
      </c>
      <c r="K247" s="291">
        <f>J247*0.8</f>
        <v>320</v>
      </c>
      <c r="L247" s="291">
        <f>J247*0.7</f>
        <v>280</v>
      </c>
    </row>
    <row r="248" s="94" customFormat="1" ht="75" customHeight="1" spans="1:12">
      <c r="A248" s="23" t="s">
        <v>1812</v>
      </c>
      <c r="B248" s="290" t="s">
        <v>2623</v>
      </c>
      <c r="C248" s="12" t="s">
        <v>2624</v>
      </c>
      <c r="D248" s="12"/>
      <c r="E248" s="106"/>
      <c r="F248" s="118"/>
      <c r="G248" s="12"/>
      <c r="H248" s="10" t="s">
        <v>20</v>
      </c>
      <c r="I248" s="12"/>
      <c r="J248" s="292">
        <v>60</v>
      </c>
      <c r="K248" s="291">
        <f>J248*0.8</f>
        <v>48</v>
      </c>
      <c r="L248" s="291">
        <f>J248*0.7</f>
        <v>42</v>
      </c>
    </row>
    <row r="249" s="94" customFormat="1" ht="75" customHeight="1" spans="1:12">
      <c r="A249" s="23">
        <v>130</v>
      </c>
      <c r="B249" s="290" t="s">
        <v>2625</v>
      </c>
      <c r="C249" s="12" t="s">
        <v>2626</v>
      </c>
      <c r="D249" s="12" t="s">
        <v>2627</v>
      </c>
      <c r="E249" s="106" t="s">
        <v>1920</v>
      </c>
      <c r="F249" s="12" t="s">
        <v>308</v>
      </c>
      <c r="G249" s="12"/>
      <c r="H249" s="10" t="s">
        <v>20</v>
      </c>
      <c r="I249" s="12" t="s">
        <v>2628</v>
      </c>
      <c r="J249" s="291">
        <v>40</v>
      </c>
      <c r="K249" s="291">
        <f t="shared" ref="K249:K252" si="58">J249*0.9</f>
        <v>36</v>
      </c>
      <c r="L249" s="291">
        <f t="shared" ref="L249:L252" si="59">J249*0.8</f>
        <v>32</v>
      </c>
    </row>
    <row r="250" s="260" customFormat="1" ht="75" customHeight="1" spans="1:12">
      <c r="A250" s="23" t="s">
        <v>2629</v>
      </c>
      <c r="B250" s="290" t="s">
        <v>2630</v>
      </c>
      <c r="C250" s="12" t="s">
        <v>2631</v>
      </c>
      <c r="D250" s="12"/>
      <c r="E250" s="106"/>
      <c r="F250" s="12"/>
      <c r="G250" s="12"/>
      <c r="H250" s="10" t="s">
        <v>20</v>
      </c>
      <c r="I250" s="12"/>
      <c r="J250" s="292">
        <v>6</v>
      </c>
      <c r="K250" s="291">
        <f t="shared" si="58"/>
        <v>5.4</v>
      </c>
      <c r="L250" s="291">
        <f t="shared" si="59"/>
        <v>4.8</v>
      </c>
    </row>
    <row r="251" s="260" customFormat="1" ht="75" customHeight="1" spans="1:12">
      <c r="A251" s="23">
        <v>131</v>
      </c>
      <c r="B251" s="290" t="s">
        <v>2632</v>
      </c>
      <c r="C251" s="12" t="s">
        <v>2633</v>
      </c>
      <c r="D251" s="12" t="s">
        <v>2634</v>
      </c>
      <c r="E251" s="106" t="s">
        <v>1920</v>
      </c>
      <c r="F251" s="12" t="s">
        <v>308</v>
      </c>
      <c r="G251" s="12"/>
      <c r="H251" s="43" t="s">
        <v>20</v>
      </c>
      <c r="I251" s="12" t="s">
        <v>2635</v>
      </c>
      <c r="J251" s="291">
        <v>80</v>
      </c>
      <c r="K251" s="291">
        <f t="shared" si="58"/>
        <v>72</v>
      </c>
      <c r="L251" s="291">
        <f t="shared" si="59"/>
        <v>64</v>
      </c>
    </row>
    <row r="252" s="88" customFormat="1" ht="75" customHeight="1" spans="1:12">
      <c r="A252" s="23" t="s">
        <v>2636</v>
      </c>
      <c r="B252" s="290" t="s">
        <v>2637</v>
      </c>
      <c r="C252" s="12" t="s">
        <v>2638</v>
      </c>
      <c r="D252" s="12"/>
      <c r="E252" s="106"/>
      <c r="F252" s="118"/>
      <c r="G252" s="21"/>
      <c r="H252" s="10" t="s">
        <v>20</v>
      </c>
      <c r="I252" s="303"/>
      <c r="J252" s="292">
        <v>12</v>
      </c>
      <c r="K252" s="291">
        <f t="shared" si="58"/>
        <v>10.8</v>
      </c>
      <c r="L252" s="291">
        <f t="shared" si="59"/>
        <v>9.6</v>
      </c>
    </row>
    <row r="253" s="94" customFormat="1" ht="75" customHeight="1" spans="1:12">
      <c r="A253" s="23">
        <v>132</v>
      </c>
      <c r="B253" s="290" t="s">
        <v>2639</v>
      </c>
      <c r="C253" s="12" t="s">
        <v>2640</v>
      </c>
      <c r="D253" s="12" t="s">
        <v>2641</v>
      </c>
      <c r="E253" s="106" t="s">
        <v>2642</v>
      </c>
      <c r="F253" s="12" t="s">
        <v>308</v>
      </c>
      <c r="G253" s="21"/>
      <c r="H253" s="10" t="s">
        <v>20</v>
      </c>
      <c r="I253" s="303"/>
      <c r="J253" s="294" t="s">
        <v>774</v>
      </c>
      <c r="K253" s="294" t="s">
        <v>765</v>
      </c>
      <c r="L253" s="294" t="s">
        <v>775</v>
      </c>
    </row>
    <row r="254" s="94" customFormat="1" ht="75" customHeight="1" spans="1:12">
      <c r="A254" s="23" t="s">
        <v>2643</v>
      </c>
      <c r="B254" s="290" t="s">
        <v>2644</v>
      </c>
      <c r="C254" s="12" t="s">
        <v>2645</v>
      </c>
      <c r="D254" s="12"/>
      <c r="E254" s="12"/>
      <c r="F254" s="118"/>
      <c r="G254" s="12"/>
      <c r="H254" s="10" t="s">
        <v>20</v>
      </c>
      <c r="I254" s="12"/>
      <c r="J254" s="294" t="s">
        <v>2646</v>
      </c>
      <c r="K254" s="294" t="s">
        <v>2647</v>
      </c>
      <c r="L254" s="294" t="s">
        <v>2648</v>
      </c>
    </row>
    <row r="255" s="94" customFormat="1" ht="75" customHeight="1" spans="1:12">
      <c r="A255" s="23">
        <v>133</v>
      </c>
      <c r="B255" s="290" t="s">
        <v>2649</v>
      </c>
      <c r="C255" s="12" t="s">
        <v>2650</v>
      </c>
      <c r="D255" s="12" t="s">
        <v>2651</v>
      </c>
      <c r="E255" s="12" t="s">
        <v>2652</v>
      </c>
      <c r="F255" s="12" t="s">
        <v>308</v>
      </c>
      <c r="G255" s="12"/>
      <c r="H255" s="371" t="s">
        <v>20</v>
      </c>
      <c r="I255" s="12"/>
      <c r="J255" s="291">
        <v>600</v>
      </c>
      <c r="K255" s="291">
        <f>J255*0.8</f>
        <v>480</v>
      </c>
      <c r="L255" s="291">
        <f>J255*0.7</f>
        <v>420</v>
      </c>
    </row>
    <row r="256" s="94" customFormat="1" ht="75" customHeight="1" spans="1:12">
      <c r="A256" s="23" t="s">
        <v>2653</v>
      </c>
      <c r="B256" s="290" t="s">
        <v>2654</v>
      </c>
      <c r="C256" s="12" t="s">
        <v>2655</v>
      </c>
      <c r="D256" s="12"/>
      <c r="E256" s="12"/>
      <c r="F256" s="118"/>
      <c r="G256" s="12"/>
      <c r="H256" s="10" t="s">
        <v>20</v>
      </c>
      <c r="I256" s="12"/>
      <c r="J256" s="292">
        <f t="shared" ref="J256:L256" si="60">J255*0.15</f>
        <v>90</v>
      </c>
      <c r="K256" s="292">
        <f t="shared" si="60"/>
        <v>72</v>
      </c>
      <c r="L256" s="292">
        <f t="shared" si="60"/>
        <v>63</v>
      </c>
    </row>
    <row r="257" s="94" customFormat="1" ht="75" customHeight="1" spans="1:12">
      <c r="A257" s="23">
        <v>134</v>
      </c>
      <c r="B257" s="290" t="s">
        <v>2656</v>
      </c>
      <c r="C257" s="12" t="s">
        <v>2657</v>
      </c>
      <c r="D257" s="12" t="s">
        <v>2658</v>
      </c>
      <c r="E257" s="12" t="s">
        <v>2652</v>
      </c>
      <c r="F257" s="12" t="s">
        <v>308</v>
      </c>
      <c r="G257" s="12"/>
      <c r="H257" s="371" t="s">
        <v>20</v>
      </c>
      <c r="I257" s="12"/>
      <c r="J257" s="291">
        <v>2200</v>
      </c>
      <c r="K257" s="291">
        <f t="shared" ref="K257:K259" si="61">J257*0.7</f>
        <v>1540</v>
      </c>
      <c r="L257" s="291">
        <v>1200</v>
      </c>
    </row>
    <row r="258" s="94" customFormat="1" ht="75" customHeight="1" spans="1:12">
      <c r="A258" s="23" t="s">
        <v>2659</v>
      </c>
      <c r="B258" s="290" t="s">
        <v>2660</v>
      </c>
      <c r="C258" s="12" t="s">
        <v>2661</v>
      </c>
      <c r="D258" s="12"/>
      <c r="E258" s="12"/>
      <c r="F258" s="118"/>
      <c r="G258" s="21"/>
      <c r="H258" s="10" t="s">
        <v>20</v>
      </c>
      <c r="I258" s="12"/>
      <c r="J258" s="292">
        <v>330</v>
      </c>
      <c r="K258" s="291">
        <f t="shared" si="61"/>
        <v>231</v>
      </c>
      <c r="L258" s="291">
        <v>180</v>
      </c>
    </row>
    <row r="259" s="94" customFormat="1" ht="75" customHeight="1" spans="1:12">
      <c r="A259" s="23">
        <v>135</v>
      </c>
      <c r="B259" s="290" t="s">
        <v>2662</v>
      </c>
      <c r="C259" s="12" t="s">
        <v>2663</v>
      </c>
      <c r="D259" s="12" t="s">
        <v>2664</v>
      </c>
      <c r="E259" s="12" t="s">
        <v>596</v>
      </c>
      <c r="F259" s="12" t="s">
        <v>308</v>
      </c>
      <c r="G259" s="21"/>
      <c r="H259" s="10" t="s">
        <v>20</v>
      </c>
      <c r="I259" s="12"/>
      <c r="J259" s="293">
        <v>2000</v>
      </c>
      <c r="K259" s="291">
        <f t="shared" si="61"/>
        <v>1400</v>
      </c>
      <c r="L259" s="291">
        <f>J259*0.6</f>
        <v>1200</v>
      </c>
    </row>
    <row r="260" s="94" customFormat="1" ht="75" customHeight="1" spans="1:12">
      <c r="A260" s="23" t="s">
        <v>2665</v>
      </c>
      <c r="B260" s="290" t="s">
        <v>2666</v>
      </c>
      <c r="C260" s="12" t="s">
        <v>2667</v>
      </c>
      <c r="D260" s="12"/>
      <c r="E260" s="12"/>
      <c r="F260" s="118"/>
      <c r="G260" s="21"/>
      <c r="H260" s="10" t="s">
        <v>20</v>
      </c>
      <c r="I260" s="12"/>
      <c r="J260" s="292">
        <v>300</v>
      </c>
      <c r="K260" s="291">
        <f>K259*0.15</f>
        <v>210</v>
      </c>
      <c r="L260" s="291">
        <f>L259*0.15</f>
        <v>180</v>
      </c>
    </row>
    <row r="261" s="94" customFormat="1" ht="75" customHeight="1" spans="1:12">
      <c r="A261" s="23">
        <v>136</v>
      </c>
      <c r="B261" s="290" t="s">
        <v>2668</v>
      </c>
      <c r="C261" s="12" t="s">
        <v>2669</v>
      </c>
      <c r="D261" s="12" t="s">
        <v>2670</v>
      </c>
      <c r="E261" s="12" t="s">
        <v>596</v>
      </c>
      <c r="F261" s="118" t="s">
        <v>2390</v>
      </c>
      <c r="G261" s="21"/>
      <c r="H261" s="10" t="s">
        <v>20</v>
      </c>
      <c r="I261" s="12"/>
      <c r="J261" s="293">
        <v>3000</v>
      </c>
      <c r="K261" s="291">
        <f t="shared" ref="K261:K271" si="62">J261*0.7</f>
        <v>2100</v>
      </c>
      <c r="L261" s="291">
        <v>1200</v>
      </c>
    </row>
    <row r="262" s="94" customFormat="1" ht="75" customHeight="1" spans="1:12">
      <c r="A262" s="23" t="s">
        <v>2671</v>
      </c>
      <c r="B262" s="290" t="s">
        <v>2672</v>
      </c>
      <c r="C262" s="12" t="s">
        <v>2673</v>
      </c>
      <c r="D262" s="12"/>
      <c r="E262" s="12"/>
      <c r="F262" s="118"/>
      <c r="G262" s="12"/>
      <c r="H262" s="10" t="s">
        <v>20</v>
      </c>
      <c r="I262" s="12"/>
      <c r="J262" s="292">
        <v>450</v>
      </c>
      <c r="K262" s="291">
        <f>K261*0.15</f>
        <v>315</v>
      </c>
      <c r="L262" s="291">
        <v>180</v>
      </c>
    </row>
    <row r="263" s="94" customFormat="1" ht="75" customHeight="1" spans="1:12">
      <c r="A263" s="23" t="s">
        <v>2674</v>
      </c>
      <c r="B263" s="290" t="s">
        <v>2675</v>
      </c>
      <c r="C263" s="12" t="s">
        <v>2676</v>
      </c>
      <c r="D263" s="12"/>
      <c r="E263" s="12"/>
      <c r="F263" s="118"/>
      <c r="G263" s="12"/>
      <c r="H263" s="10" t="s">
        <v>20</v>
      </c>
      <c r="I263" s="12"/>
      <c r="J263" s="292">
        <v>900</v>
      </c>
      <c r="K263" s="292">
        <f>K261*0.3</f>
        <v>630</v>
      </c>
      <c r="L263" s="292">
        <v>360</v>
      </c>
    </row>
    <row r="264" s="94" customFormat="1" ht="75" customHeight="1" spans="1:12">
      <c r="A264" s="23">
        <v>137</v>
      </c>
      <c r="B264" s="290" t="s">
        <v>2677</v>
      </c>
      <c r="C264" s="12" t="s">
        <v>2678</v>
      </c>
      <c r="D264" s="12" t="s">
        <v>2679</v>
      </c>
      <c r="E264" s="12" t="s">
        <v>2680</v>
      </c>
      <c r="F264" s="118" t="s">
        <v>308</v>
      </c>
      <c r="G264" s="12"/>
      <c r="H264" s="371" t="s">
        <v>20</v>
      </c>
      <c r="I264" s="12"/>
      <c r="J264" s="293">
        <v>1500</v>
      </c>
      <c r="K264" s="293">
        <f t="shared" si="62"/>
        <v>1050</v>
      </c>
      <c r="L264" s="293">
        <f t="shared" ref="L264:L269" si="63">J264*0.6</f>
        <v>900</v>
      </c>
    </row>
    <row r="265" s="94" customFormat="1" ht="75" customHeight="1" spans="1:12">
      <c r="A265" s="23" t="s">
        <v>2681</v>
      </c>
      <c r="B265" s="290" t="s">
        <v>2682</v>
      </c>
      <c r="C265" s="12" t="s">
        <v>2683</v>
      </c>
      <c r="D265" s="12"/>
      <c r="E265" s="12"/>
      <c r="F265" s="118"/>
      <c r="G265" s="12"/>
      <c r="H265" s="10" t="s">
        <v>20</v>
      </c>
      <c r="I265" s="12"/>
      <c r="J265" s="292">
        <v>225</v>
      </c>
      <c r="K265" s="293">
        <f t="shared" si="62"/>
        <v>157.5</v>
      </c>
      <c r="L265" s="293">
        <f t="shared" si="63"/>
        <v>135</v>
      </c>
    </row>
    <row r="266" s="94" customFormat="1" ht="75" customHeight="1" spans="1:12">
      <c r="A266" s="23">
        <v>138</v>
      </c>
      <c r="B266" s="290" t="s">
        <v>2684</v>
      </c>
      <c r="C266" s="12" t="s">
        <v>2685</v>
      </c>
      <c r="D266" s="12" t="s">
        <v>2686</v>
      </c>
      <c r="E266" s="12" t="s">
        <v>2687</v>
      </c>
      <c r="F266" s="118" t="s">
        <v>308</v>
      </c>
      <c r="G266" s="12"/>
      <c r="H266" s="371" t="s">
        <v>20</v>
      </c>
      <c r="I266" s="12"/>
      <c r="J266" s="293">
        <v>2500</v>
      </c>
      <c r="K266" s="293">
        <f t="shared" si="62"/>
        <v>1750</v>
      </c>
      <c r="L266" s="293">
        <f t="shared" si="63"/>
        <v>1500</v>
      </c>
    </row>
    <row r="267" s="94" customFormat="1" ht="75" customHeight="1" spans="1:12">
      <c r="A267" s="23" t="s">
        <v>2688</v>
      </c>
      <c r="B267" s="290" t="s">
        <v>2689</v>
      </c>
      <c r="C267" s="12" t="s">
        <v>2690</v>
      </c>
      <c r="D267" s="12"/>
      <c r="E267" s="12"/>
      <c r="F267" s="118"/>
      <c r="G267" s="12"/>
      <c r="H267" s="10" t="s">
        <v>20</v>
      </c>
      <c r="I267" s="12"/>
      <c r="J267" s="292">
        <v>375</v>
      </c>
      <c r="K267" s="293">
        <f t="shared" si="62"/>
        <v>262.5</v>
      </c>
      <c r="L267" s="293">
        <f t="shared" si="63"/>
        <v>225</v>
      </c>
    </row>
    <row r="268" s="94" customFormat="1" ht="75" customHeight="1" spans="1:12">
      <c r="A268" s="23">
        <v>139</v>
      </c>
      <c r="B268" s="290" t="s">
        <v>2691</v>
      </c>
      <c r="C268" s="12" t="s">
        <v>2692</v>
      </c>
      <c r="D268" s="12" t="s">
        <v>2693</v>
      </c>
      <c r="E268" s="12" t="s">
        <v>2687</v>
      </c>
      <c r="F268" s="118" t="s">
        <v>308</v>
      </c>
      <c r="G268" s="12"/>
      <c r="H268" s="371" t="s">
        <v>20</v>
      </c>
      <c r="I268" s="12"/>
      <c r="J268" s="293">
        <v>2500</v>
      </c>
      <c r="K268" s="293">
        <f t="shared" si="62"/>
        <v>1750</v>
      </c>
      <c r="L268" s="293">
        <f t="shared" si="63"/>
        <v>1500</v>
      </c>
    </row>
    <row r="269" s="94" customFormat="1" ht="75" customHeight="1" spans="1:12">
      <c r="A269" s="23" t="s">
        <v>2694</v>
      </c>
      <c r="B269" s="290" t="s">
        <v>2695</v>
      </c>
      <c r="C269" s="12" t="s">
        <v>2696</v>
      </c>
      <c r="D269" s="12"/>
      <c r="E269" s="12"/>
      <c r="F269" s="118"/>
      <c r="G269" s="12"/>
      <c r="H269" s="10" t="s">
        <v>20</v>
      </c>
      <c r="I269" s="12"/>
      <c r="J269" s="292">
        <v>375</v>
      </c>
      <c r="K269" s="293">
        <f t="shared" si="62"/>
        <v>262.5</v>
      </c>
      <c r="L269" s="293">
        <f t="shared" si="63"/>
        <v>225</v>
      </c>
    </row>
    <row r="270" s="94" customFormat="1" ht="75" customHeight="1" spans="1:12">
      <c r="A270" s="23">
        <v>140</v>
      </c>
      <c r="B270" s="290" t="s">
        <v>2697</v>
      </c>
      <c r="C270" s="12" t="s">
        <v>2698</v>
      </c>
      <c r="D270" s="12" t="s">
        <v>2699</v>
      </c>
      <c r="E270" s="12" t="s">
        <v>2700</v>
      </c>
      <c r="F270" s="118" t="s">
        <v>308</v>
      </c>
      <c r="G270" s="12"/>
      <c r="H270" s="371" t="s">
        <v>20</v>
      </c>
      <c r="I270" s="12"/>
      <c r="J270" s="293">
        <v>2600</v>
      </c>
      <c r="K270" s="293">
        <f t="shared" si="62"/>
        <v>1820</v>
      </c>
      <c r="L270" s="293">
        <v>1200</v>
      </c>
    </row>
    <row r="271" s="94" customFormat="1" ht="75" customHeight="1" spans="1:12">
      <c r="A271" s="23" t="s">
        <v>2701</v>
      </c>
      <c r="B271" s="290" t="s">
        <v>2702</v>
      </c>
      <c r="C271" s="12" t="s">
        <v>2703</v>
      </c>
      <c r="D271" s="12"/>
      <c r="E271" s="12"/>
      <c r="F271" s="118"/>
      <c r="G271" s="12"/>
      <c r="H271" s="10" t="s">
        <v>20</v>
      </c>
      <c r="I271" s="12"/>
      <c r="J271" s="292">
        <v>390</v>
      </c>
      <c r="K271" s="293">
        <f t="shared" si="62"/>
        <v>273</v>
      </c>
      <c r="L271" s="293">
        <v>180</v>
      </c>
    </row>
    <row r="272" s="94" customFormat="1" ht="75" customHeight="1" spans="1:12">
      <c r="A272" s="23">
        <v>141</v>
      </c>
      <c r="B272" s="290" t="s">
        <v>2704</v>
      </c>
      <c r="C272" s="12" t="s">
        <v>2705</v>
      </c>
      <c r="D272" s="12" t="s">
        <v>2706</v>
      </c>
      <c r="E272" s="12" t="s">
        <v>2707</v>
      </c>
      <c r="F272" s="118" t="s">
        <v>308</v>
      </c>
      <c r="G272" s="12"/>
      <c r="H272" s="371" t="s">
        <v>20</v>
      </c>
      <c r="I272" s="12"/>
      <c r="J272" s="294" t="s">
        <v>2708</v>
      </c>
      <c r="K272" s="294" t="s">
        <v>2709</v>
      </c>
      <c r="L272" s="294" t="s">
        <v>2710</v>
      </c>
    </row>
    <row r="273" s="94" customFormat="1" ht="75" customHeight="1" spans="1:12">
      <c r="A273" s="23" t="s">
        <v>2711</v>
      </c>
      <c r="B273" s="290" t="s">
        <v>2712</v>
      </c>
      <c r="C273" s="12" t="s">
        <v>2713</v>
      </c>
      <c r="D273" s="12"/>
      <c r="E273" s="12"/>
      <c r="F273" s="118"/>
      <c r="G273" s="12"/>
      <c r="H273" s="10" t="s">
        <v>20</v>
      </c>
      <c r="I273" s="12"/>
      <c r="J273" s="294" t="s">
        <v>2714</v>
      </c>
      <c r="K273" s="294" t="s">
        <v>2715</v>
      </c>
      <c r="L273" s="294" t="s">
        <v>2716</v>
      </c>
    </row>
    <row r="274" s="94" customFormat="1" ht="75" customHeight="1" spans="1:12">
      <c r="A274" s="23">
        <v>142</v>
      </c>
      <c r="B274" s="290" t="s">
        <v>2717</v>
      </c>
      <c r="C274" s="12" t="s">
        <v>2718</v>
      </c>
      <c r="D274" s="12" t="s">
        <v>2719</v>
      </c>
      <c r="E274" s="12" t="s">
        <v>2720</v>
      </c>
      <c r="F274" s="118" t="s">
        <v>308</v>
      </c>
      <c r="G274" s="12"/>
      <c r="H274" s="371" t="s">
        <v>20</v>
      </c>
      <c r="I274" s="12"/>
      <c r="J274" s="293">
        <v>1500</v>
      </c>
      <c r="K274" s="293">
        <f>J274*0.7</f>
        <v>1050</v>
      </c>
      <c r="L274" s="293">
        <v>800</v>
      </c>
    </row>
    <row r="275" s="94" customFormat="1" ht="75" customHeight="1" spans="1:12">
      <c r="A275" s="23" t="s">
        <v>2721</v>
      </c>
      <c r="B275" s="290" t="s">
        <v>2722</v>
      </c>
      <c r="C275" s="12" t="s">
        <v>2723</v>
      </c>
      <c r="D275" s="12"/>
      <c r="E275" s="12"/>
      <c r="F275" s="118"/>
      <c r="G275" s="17"/>
      <c r="H275" s="10" t="s">
        <v>20</v>
      </c>
      <c r="I275" s="18"/>
      <c r="J275" s="292">
        <v>225</v>
      </c>
      <c r="K275" s="293">
        <f>J275*0.7</f>
        <v>157.5</v>
      </c>
      <c r="L275" s="293">
        <f>L274*0.15</f>
        <v>120</v>
      </c>
    </row>
    <row r="276" s="94" customFormat="1" ht="75" customHeight="1" spans="1:12">
      <c r="A276" s="23">
        <v>143</v>
      </c>
      <c r="B276" s="290" t="s">
        <v>2724</v>
      </c>
      <c r="C276" s="12" t="s">
        <v>2725</v>
      </c>
      <c r="D276" s="12" t="s">
        <v>2726</v>
      </c>
      <c r="E276" s="12" t="s">
        <v>2727</v>
      </c>
      <c r="F276" s="118" t="s">
        <v>308</v>
      </c>
      <c r="G276" s="17"/>
      <c r="H276" s="10" t="s">
        <v>20</v>
      </c>
      <c r="I276" s="18"/>
      <c r="J276" s="294" t="s">
        <v>2115</v>
      </c>
      <c r="K276" s="294" t="s">
        <v>2116</v>
      </c>
      <c r="L276" s="294" t="s">
        <v>987</v>
      </c>
    </row>
    <row r="277" s="94" customFormat="1" ht="75" customHeight="1" spans="1:12">
      <c r="A277" s="23" t="s">
        <v>2728</v>
      </c>
      <c r="B277" s="290" t="s">
        <v>2729</v>
      </c>
      <c r="C277" s="12" t="s">
        <v>2730</v>
      </c>
      <c r="D277" s="12"/>
      <c r="E277" s="12"/>
      <c r="F277" s="118"/>
      <c r="G277" s="12"/>
      <c r="H277" s="10" t="s">
        <v>20</v>
      </c>
      <c r="I277" s="12"/>
      <c r="J277" s="294" t="s">
        <v>215</v>
      </c>
      <c r="K277" s="294" t="s">
        <v>2119</v>
      </c>
      <c r="L277" s="294" t="s">
        <v>1015</v>
      </c>
    </row>
    <row r="278" s="94" customFormat="1" ht="75" customHeight="1" spans="1:12">
      <c r="A278" s="23">
        <v>144</v>
      </c>
      <c r="B278" s="290" t="s">
        <v>2731</v>
      </c>
      <c r="C278" s="12" t="s">
        <v>2732</v>
      </c>
      <c r="D278" s="12" t="s">
        <v>2733</v>
      </c>
      <c r="E278" s="12" t="s">
        <v>2687</v>
      </c>
      <c r="F278" s="118" t="s">
        <v>308</v>
      </c>
      <c r="G278" s="12"/>
      <c r="H278" s="10" t="s">
        <v>292</v>
      </c>
      <c r="I278" s="12"/>
      <c r="J278" s="293">
        <v>550</v>
      </c>
      <c r="K278" s="293">
        <f t="shared" ref="K278:K281" si="64">J278*0.8</f>
        <v>440</v>
      </c>
      <c r="L278" s="293">
        <v>300</v>
      </c>
    </row>
    <row r="279" s="94" customFormat="1" ht="75" customHeight="1" spans="1:12">
      <c r="A279" s="23" t="s">
        <v>2734</v>
      </c>
      <c r="B279" s="290" t="s">
        <v>2735</v>
      </c>
      <c r="C279" s="12" t="s">
        <v>2736</v>
      </c>
      <c r="D279" s="12"/>
      <c r="E279" s="12"/>
      <c r="F279" s="118"/>
      <c r="G279" s="12"/>
      <c r="H279" s="10" t="s">
        <v>20</v>
      </c>
      <c r="I279" s="12"/>
      <c r="J279" s="292">
        <v>82.5</v>
      </c>
      <c r="K279" s="293">
        <v>66</v>
      </c>
      <c r="L279" s="293">
        <v>45</v>
      </c>
    </row>
    <row r="280" s="94" customFormat="1" ht="75" customHeight="1" spans="1:12">
      <c r="A280" s="23">
        <v>145</v>
      </c>
      <c r="B280" s="290" t="s">
        <v>2737</v>
      </c>
      <c r="C280" s="12" t="s">
        <v>2738</v>
      </c>
      <c r="D280" s="12" t="s">
        <v>2739</v>
      </c>
      <c r="E280" s="12" t="s">
        <v>2707</v>
      </c>
      <c r="F280" s="118" t="s">
        <v>308</v>
      </c>
      <c r="G280" s="12"/>
      <c r="H280" s="371" t="s">
        <v>20</v>
      </c>
      <c r="I280" s="12"/>
      <c r="J280" s="293">
        <v>600</v>
      </c>
      <c r="K280" s="293">
        <f t="shared" si="64"/>
        <v>480</v>
      </c>
      <c r="L280" s="293">
        <f>J280*0.7</f>
        <v>420</v>
      </c>
    </row>
    <row r="281" s="94" customFormat="1" ht="75" customHeight="1" spans="1:12">
      <c r="A281" s="23" t="s">
        <v>2740</v>
      </c>
      <c r="B281" s="290" t="s">
        <v>2741</v>
      </c>
      <c r="C281" s="12" t="s">
        <v>2742</v>
      </c>
      <c r="D281" s="12"/>
      <c r="E281" s="12"/>
      <c r="F281" s="118"/>
      <c r="G281" s="12"/>
      <c r="H281" s="10" t="s">
        <v>20</v>
      </c>
      <c r="I281" s="12"/>
      <c r="J281" s="292">
        <v>90</v>
      </c>
      <c r="K281" s="293">
        <f t="shared" si="64"/>
        <v>72</v>
      </c>
      <c r="L281" s="293">
        <f>J281*0.7</f>
        <v>63</v>
      </c>
    </row>
    <row r="282" s="94" customFormat="1" ht="75" customHeight="1" spans="1:12">
      <c r="A282" s="23">
        <v>146</v>
      </c>
      <c r="B282" s="290" t="s">
        <v>2743</v>
      </c>
      <c r="C282" s="12" t="s">
        <v>2744</v>
      </c>
      <c r="D282" s="12" t="s">
        <v>2745</v>
      </c>
      <c r="E282" s="12" t="s">
        <v>2225</v>
      </c>
      <c r="F282" s="118" t="s">
        <v>308</v>
      </c>
      <c r="G282" s="12"/>
      <c r="H282" s="371" t="s">
        <v>20</v>
      </c>
      <c r="I282" s="12"/>
      <c r="J282" s="293">
        <v>500</v>
      </c>
      <c r="K282" s="293">
        <f t="shared" ref="K282:K297" si="65">J282*0.7</f>
        <v>350</v>
      </c>
      <c r="L282" s="293">
        <f>J282*0.6</f>
        <v>300</v>
      </c>
    </row>
    <row r="283" s="94" customFormat="1" ht="75" customHeight="1" spans="1:12">
      <c r="A283" s="23" t="s">
        <v>2746</v>
      </c>
      <c r="B283" s="290" t="s">
        <v>2747</v>
      </c>
      <c r="C283" s="12" t="s">
        <v>2748</v>
      </c>
      <c r="D283" s="12"/>
      <c r="E283" s="12"/>
      <c r="F283" s="118"/>
      <c r="G283" s="12"/>
      <c r="H283" s="10" t="s">
        <v>20</v>
      </c>
      <c r="I283" s="12"/>
      <c r="J283" s="292">
        <v>75</v>
      </c>
      <c r="K283" s="293">
        <f t="shared" si="65"/>
        <v>52.5</v>
      </c>
      <c r="L283" s="293">
        <f>J283*0.6</f>
        <v>45</v>
      </c>
    </row>
    <row r="284" s="94" customFormat="1" ht="75" customHeight="1" spans="1:12">
      <c r="A284" s="23">
        <v>147</v>
      </c>
      <c r="B284" s="290" t="s">
        <v>2749</v>
      </c>
      <c r="C284" s="12" t="s">
        <v>2750</v>
      </c>
      <c r="D284" s="12" t="s">
        <v>2751</v>
      </c>
      <c r="E284" s="12" t="s">
        <v>2752</v>
      </c>
      <c r="F284" s="118" t="s">
        <v>308</v>
      </c>
      <c r="G284" s="12"/>
      <c r="H284" s="371" t="s">
        <v>20</v>
      </c>
      <c r="I284" s="12"/>
      <c r="J284" s="293">
        <v>1800</v>
      </c>
      <c r="K284" s="293">
        <f t="shared" si="65"/>
        <v>1260</v>
      </c>
      <c r="L284" s="293">
        <v>1080</v>
      </c>
    </row>
    <row r="285" s="94" customFormat="1" ht="75" customHeight="1" spans="1:12">
      <c r="A285" s="23" t="s">
        <v>2753</v>
      </c>
      <c r="B285" s="290" t="s">
        <v>2754</v>
      </c>
      <c r="C285" s="12" t="s">
        <v>2755</v>
      </c>
      <c r="D285" s="12"/>
      <c r="E285" s="12"/>
      <c r="F285" s="118"/>
      <c r="G285" s="12"/>
      <c r="H285" s="10" t="s">
        <v>20</v>
      </c>
      <c r="I285" s="12"/>
      <c r="J285" s="292">
        <v>270</v>
      </c>
      <c r="K285" s="293">
        <f t="shared" si="65"/>
        <v>189</v>
      </c>
      <c r="L285" s="293">
        <v>162</v>
      </c>
    </row>
    <row r="286" s="94" customFormat="1" ht="75" customHeight="1" spans="1:12">
      <c r="A286" s="23">
        <v>148</v>
      </c>
      <c r="B286" s="290" t="s">
        <v>2756</v>
      </c>
      <c r="C286" s="12" t="s">
        <v>2757</v>
      </c>
      <c r="D286" s="12" t="s">
        <v>2758</v>
      </c>
      <c r="E286" s="12" t="s">
        <v>2759</v>
      </c>
      <c r="F286" s="118" t="s">
        <v>308</v>
      </c>
      <c r="G286" s="12"/>
      <c r="H286" s="10" t="s">
        <v>20</v>
      </c>
      <c r="I286" s="12"/>
      <c r="J286" s="293">
        <v>1500</v>
      </c>
      <c r="K286" s="293">
        <f t="shared" si="65"/>
        <v>1050</v>
      </c>
      <c r="L286" s="293">
        <v>900</v>
      </c>
    </row>
    <row r="287" s="94" customFormat="1" ht="75" customHeight="1" spans="1:12">
      <c r="A287" s="23" t="s">
        <v>2760</v>
      </c>
      <c r="B287" s="290" t="s">
        <v>2761</v>
      </c>
      <c r="C287" s="12" t="s">
        <v>2762</v>
      </c>
      <c r="D287" s="12"/>
      <c r="E287" s="12"/>
      <c r="F287" s="118"/>
      <c r="G287" s="12"/>
      <c r="H287" s="10" t="s">
        <v>20</v>
      </c>
      <c r="I287" s="12"/>
      <c r="J287" s="292">
        <v>225</v>
      </c>
      <c r="K287" s="293">
        <f t="shared" si="65"/>
        <v>157.5</v>
      </c>
      <c r="L287" s="293">
        <v>135</v>
      </c>
    </row>
    <row r="288" s="94" customFormat="1" ht="75" customHeight="1" spans="1:12">
      <c r="A288" s="23">
        <v>149</v>
      </c>
      <c r="B288" s="290" t="s">
        <v>2763</v>
      </c>
      <c r="C288" s="12" t="s">
        <v>2764</v>
      </c>
      <c r="D288" s="12" t="s">
        <v>2765</v>
      </c>
      <c r="E288" s="12" t="s">
        <v>2680</v>
      </c>
      <c r="F288" s="118" t="s">
        <v>308</v>
      </c>
      <c r="G288" s="12"/>
      <c r="H288" s="371" t="s">
        <v>20</v>
      </c>
      <c r="I288" s="12"/>
      <c r="J288" s="293">
        <v>2500</v>
      </c>
      <c r="K288" s="293">
        <f t="shared" si="65"/>
        <v>1750</v>
      </c>
      <c r="L288" s="293">
        <v>1200</v>
      </c>
    </row>
    <row r="289" s="94" customFormat="1" ht="75" customHeight="1" spans="1:12">
      <c r="A289" s="23" t="s">
        <v>2766</v>
      </c>
      <c r="B289" s="290" t="s">
        <v>2767</v>
      </c>
      <c r="C289" s="12" t="s">
        <v>2768</v>
      </c>
      <c r="D289" s="12"/>
      <c r="E289" s="12"/>
      <c r="F289" s="118"/>
      <c r="G289" s="12"/>
      <c r="H289" s="10" t="s">
        <v>20</v>
      </c>
      <c r="I289" s="12"/>
      <c r="J289" s="292">
        <v>375</v>
      </c>
      <c r="K289" s="293">
        <f t="shared" si="65"/>
        <v>262.5</v>
      </c>
      <c r="L289" s="293">
        <v>180</v>
      </c>
    </row>
    <row r="290" s="94" customFormat="1" ht="75" customHeight="1" spans="1:12">
      <c r="A290" s="23">
        <v>150</v>
      </c>
      <c r="B290" s="290" t="s">
        <v>2769</v>
      </c>
      <c r="C290" s="12" t="s">
        <v>2770</v>
      </c>
      <c r="D290" s="12" t="s">
        <v>2771</v>
      </c>
      <c r="E290" s="12" t="s">
        <v>2772</v>
      </c>
      <c r="F290" s="118" t="s">
        <v>308</v>
      </c>
      <c r="G290" s="12"/>
      <c r="H290" s="371" t="s">
        <v>20</v>
      </c>
      <c r="I290" s="12"/>
      <c r="J290" s="293">
        <v>2500</v>
      </c>
      <c r="K290" s="293">
        <f t="shared" si="65"/>
        <v>1750</v>
      </c>
      <c r="L290" s="293">
        <v>1200</v>
      </c>
    </row>
    <row r="291" s="94" customFormat="1" ht="75" customHeight="1" spans="1:12">
      <c r="A291" s="23" t="s">
        <v>2773</v>
      </c>
      <c r="B291" s="290" t="s">
        <v>2774</v>
      </c>
      <c r="C291" s="12" t="s">
        <v>2775</v>
      </c>
      <c r="D291" s="12"/>
      <c r="E291" s="12"/>
      <c r="F291" s="118"/>
      <c r="G291" s="12"/>
      <c r="H291" s="10" t="s">
        <v>20</v>
      </c>
      <c r="I291" s="12"/>
      <c r="J291" s="292">
        <v>375</v>
      </c>
      <c r="K291" s="293">
        <f t="shared" si="65"/>
        <v>262.5</v>
      </c>
      <c r="L291" s="293">
        <v>180</v>
      </c>
    </row>
    <row r="292" s="94" customFormat="1" ht="75" customHeight="1" spans="1:12">
      <c r="A292" s="23">
        <v>151</v>
      </c>
      <c r="B292" s="290" t="s">
        <v>2776</v>
      </c>
      <c r="C292" s="12" t="s">
        <v>2777</v>
      </c>
      <c r="D292" s="12" t="s">
        <v>2778</v>
      </c>
      <c r="E292" s="12" t="s">
        <v>2779</v>
      </c>
      <c r="F292" s="118" t="s">
        <v>308</v>
      </c>
      <c r="G292" s="12"/>
      <c r="H292" s="371" t="s">
        <v>20</v>
      </c>
      <c r="I292" s="12"/>
      <c r="J292" s="293">
        <v>2500</v>
      </c>
      <c r="K292" s="293">
        <f t="shared" si="65"/>
        <v>1750</v>
      </c>
      <c r="L292" s="293">
        <v>1200</v>
      </c>
    </row>
    <row r="293" s="94" customFormat="1" ht="75" customHeight="1" spans="1:12">
      <c r="A293" s="23" t="s">
        <v>2780</v>
      </c>
      <c r="B293" s="290" t="s">
        <v>2781</v>
      </c>
      <c r="C293" s="12" t="s">
        <v>2782</v>
      </c>
      <c r="D293" s="12"/>
      <c r="E293" s="12"/>
      <c r="F293" s="118"/>
      <c r="G293" s="12"/>
      <c r="H293" s="10" t="s">
        <v>20</v>
      </c>
      <c r="I293" s="12"/>
      <c r="J293" s="292">
        <v>375</v>
      </c>
      <c r="K293" s="293">
        <f t="shared" si="65"/>
        <v>262.5</v>
      </c>
      <c r="L293" s="293">
        <v>180</v>
      </c>
    </row>
    <row r="294" s="94" customFormat="1" ht="75" customHeight="1" spans="1:12">
      <c r="A294" s="23">
        <v>152</v>
      </c>
      <c r="B294" s="290" t="s">
        <v>2783</v>
      </c>
      <c r="C294" s="12" t="s">
        <v>2784</v>
      </c>
      <c r="D294" s="12" t="s">
        <v>2785</v>
      </c>
      <c r="E294" s="12" t="s">
        <v>2779</v>
      </c>
      <c r="F294" s="118" t="s">
        <v>308</v>
      </c>
      <c r="G294" s="12"/>
      <c r="H294" s="371" t="s">
        <v>20</v>
      </c>
      <c r="I294" s="12" t="s">
        <v>2786</v>
      </c>
      <c r="J294" s="293">
        <v>3000</v>
      </c>
      <c r="K294" s="293">
        <f t="shared" si="65"/>
        <v>2100</v>
      </c>
      <c r="L294" s="293">
        <v>1200</v>
      </c>
    </row>
    <row r="295" s="94" customFormat="1" ht="75" customHeight="1" spans="1:12">
      <c r="A295" s="23" t="s">
        <v>2787</v>
      </c>
      <c r="B295" s="290" t="s">
        <v>2788</v>
      </c>
      <c r="C295" s="12" t="s">
        <v>2789</v>
      </c>
      <c r="D295" s="12"/>
      <c r="E295" s="12"/>
      <c r="F295" s="118"/>
      <c r="G295" s="12"/>
      <c r="H295" s="10" t="s">
        <v>20</v>
      </c>
      <c r="I295" s="12"/>
      <c r="J295" s="292">
        <v>450</v>
      </c>
      <c r="K295" s="293">
        <f t="shared" si="65"/>
        <v>315</v>
      </c>
      <c r="L295" s="293">
        <v>180</v>
      </c>
    </row>
    <row r="296" s="94" customFormat="1" ht="75" customHeight="1" spans="1:12">
      <c r="A296" s="23">
        <v>153</v>
      </c>
      <c r="B296" s="290" t="s">
        <v>2790</v>
      </c>
      <c r="C296" s="12" t="s">
        <v>2791</v>
      </c>
      <c r="D296" s="12" t="s">
        <v>2792</v>
      </c>
      <c r="E296" s="12" t="s">
        <v>596</v>
      </c>
      <c r="F296" s="118" t="s">
        <v>308</v>
      </c>
      <c r="G296" s="12"/>
      <c r="H296" s="10" t="s">
        <v>20</v>
      </c>
      <c r="I296" s="12" t="s">
        <v>2793</v>
      </c>
      <c r="J296" s="293">
        <v>2000</v>
      </c>
      <c r="K296" s="293">
        <f t="shared" si="65"/>
        <v>1400</v>
      </c>
      <c r="L296" s="293">
        <v>1200</v>
      </c>
    </row>
    <row r="297" s="94" customFormat="1" ht="75" customHeight="1" spans="1:12">
      <c r="A297" s="23" t="s">
        <v>2794</v>
      </c>
      <c r="B297" s="290" t="s">
        <v>2795</v>
      </c>
      <c r="C297" s="12" t="s">
        <v>2796</v>
      </c>
      <c r="D297" s="12"/>
      <c r="E297" s="12"/>
      <c r="F297" s="118"/>
      <c r="G297" s="12"/>
      <c r="H297" s="10" t="s">
        <v>20</v>
      </c>
      <c r="I297" s="12"/>
      <c r="J297" s="292">
        <f>J296*0.15</f>
        <v>300</v>
      </c>
      <c r="K297" s="293">
        <f t="shared" si="65"/>
        <v>210</v>
      </c>
      <c r="L297" s="293">
        <v>180</v>
      </c>
    </row>
    <row r="298" s="94" customFormat="1" ht="75" customHeight="1" spans="1:12">
      <c r="A298" s="23">
        <v>154</v>
      </c>
      <c r="B298" s="290" t="s">
        <v>2797</v>
      </c>
      <c r="C298" s="12" t="s">
        <v>2798</v>
      </c>
      <c r="D298" s="12" t="s">
        <v>2799</v>
      </c>
      <c r="E298" s="12" t="s">
        <v>2800</v>
      </c>
      <c r="F298" s="118" t="s">
        <v>308</v>
      </c>
      <c r="G298" s="12"/>
      <c r="H298" s="371" t="s">
        <v>20</v>
      </c>
      <c r="I298" s="12"/>
      <c r="J298" s="304" t="s">
        <v>935</v>
      </c>
      <c r="K298" s="304" t="s">
        <v>2801</v>
      </c>
      <c r="L298" s="304" t="s">
        <v>2802</v>
      </c>
    </row>
    <row r="299" s="94" customFormat="1" ht="75" customHeight="1" spans="1:12">
      <c r="A299" s="23" t="s">
        <v>2803</v>
      </c>
      <c r="B299" s="290" t="s">
        <v>2804</v>
      </c>
      <c r="C299" s="12" t="s">
        <v>2805</v>
      </c>
      <c r="D299" s="12"/>
      <c r="E299" s="12"/>
      <c r="F299" s="118"/>
      <c r="G299" s="21"/>
      <c r="H299" s="10" t="s">
        <v>20</v>
      </c>
      <c r="I299" s="18"/>
      <c r="J299" s="304" t="s">
        <v>940</v>
      </c>
      <c r="K299" s="304" t="s">
        <v>2806</v>
      </c>
      <c r="L299" s="304" t="s">
        <v>2807</v>
      </c>
    </row>
    <row r="300" s="94" customFormat="1" ht="75" customHeight="1" spans="1:12">
      <c r="A300" s="23">
        <v>155</v>
      </c>
      <c r="B300" s="290" t="s">
        <v>2808</v>
      </c>
      <c r="C300" s="12" t="s">
        <v>2809</v>
      </c>
      <c r="D300" s="12" t="s">
        <v>2810</v>
      </c>
      <c r="E300" s="12" t="s">
        <v>2811</v>
      </c>
      <c r="F300" s="118" t="s">
        <v>308</v>
      </c>
      <c r="G300" s="21"/>
      <c r="H300" s="10" t="s">
        <v>20</v>
      </c>
      <c r="I300" s="18"/>
      <c r="J300" s="304" t="s">
        <v>1100</v>
      </c>
      <c r="K300" s="304" t="s">
        <v>2812</v>
      </c>
      <c r="L300" s="304" t="s">
        <v>2813</v>
      </c>
    </row>
    <row r="301" s="94" customFormat="1" ht="75" customHeight="1" spans="1:12">
      <c r="A301" s="23" t="s">
        <v>2814</v>
      </c>
      <c r="B301" s="290" t="s">
        <v>2815</v>
      </c>
      <c r="C301" s="12" t="s">
        <v>2816</v>
      </c>
      <c r="D301" s="12"/>
      <c r="E301" s="12"/>
      <c r="F301" s="118"/>
      <c r="G301" s="21"/>
      <c r="H301" s="10" t="s">
        <v>20</v>
      </c>
      <c r="I301" s="18"/>
      <c r="J301" s="304" t="s">
        <v>1104</v>
      </c>
      <c r="K301" s="304" t="s">
        <v>2817</v>
      </c>
      <c r="L301" s="304" t="s">
        <v>1887</v>
      </c>
    </row>
    <row r="302" s="94" customFormat="1" ht="75" customHeight="1" spans="1:12">
      <c r="A302" s="23">
        <v>156</v>
      </c>
      <c r="B302" s="290" t="s">
        <v>2818</v>
      </c>
      <c r="C302" s="12" t="s">
        <v>2819</v>
      </c>
      <c r="D302" s="12" t="s">
        <v>2820</v>
      </c>
      <c r="E302" s="12" t="s">
        <v>2821</v>
      </c>
      <c r="F302" s="118" t="s">
        <v>308</v>
      </c>
      <c r="G302" s="21"/>
      <c r="H302" s="15" t="s">
        <v>20</v>
      </c>
      <c r="I302" s="18"/>
      <c r="J302" s="304" t="s">
        <v>2115</v>
      </c>
      <c r="K302" s="304" t="s">
        <v>2822</v>
      </c>
      <c r="L302" s="304" t="s">
        <v>2116</v>
      </c>
    </row>
    <row r="303" s="94" customFormat="1" ht="75" customHeight="1" spans="1:12">
      <c r="A303" s="23" t="s">
        <v>2823</v>
      </c>
      <c r="B303" s="290" t="s">
        <v>2824</v>
      </c>
      <c r="C303" s="12" t="s">
        <v>2825</v>
      </c>
      <c r="D303" s="12"/>
      <c r="E303" s="12"/>
      <c r="F303" s="118"/>
      <c r="G303" s="12"/>
      <c r="H303" s="10" t="s">
        <v>20</v>
      </c>
      <c r="I303" s="12"/>
      <c r="J303" s="304" t="s">
        <v>215</v>
      </c>
      <c r="K303" s="304" t="s">
        <v>2826</v>
      </c>
      <c r="L303" s="304" t="s">
        <v>2119</v>
      </c>
    </row>
    <row r="304" s="94" customFormat="1" ht="75" customHeight="1" spans="1:12">
      <c r="A304" s="23">
        <v>157</v>
      </c>
      <c r="B304" s="290" t="s">
        <v>2827</v>
      </c>
      <c r="C304" s="12" t="s">
        <v>2828</v>
      </c>
      <c r="D304" s="12" t="s">
        <v>2829</v>
      </c>
      <c r="E304" s="12" t="s">
        <v>2830</v>
      </c>
      <c r="F304" s="118" t="s">
        <v>308</v>
      </c>
      <c r="G304" s="12"/>
      <c r="H304" s="371" t="s">
        <v>20</v>
      </c>
      <c r="I304" s="12"/>
      <c r="J304" s="304" t="s">
        <v>1099</v>
      </c>
      <c r="K304" s="304" t="s">
        <v>2831</v>
      </c>
      <c r="L304" s="304" t="s">
        <v>2832</v>
      </c>
    </row>
    <row r="305" s="94" customFormat="1" ht="75" customHeight="1" spans="1:12">
      <c r="A305" s="23" t="s">
        <v>2833</v>
      </c>
      <c r="B305" s="290" t="s">
        <v>2834</v>
      </c>
      <c r="C305" s="12" t="s">
        <v>2835</v>
      </c>
      <c r="D305" s="12"/>
      <c r="E305" s="12"/>
      <c r="F305" s="118"/>
      <c r="G305" s="12"/>
      <c r="H305" s="10" t="s">
        <v>20</v>
      </c>
      <c r="I305" s="12"/>
      <c r="J305" s="304" t="s">
        <v>1103</v>
      </c>
      <c r="K305" s="304" t="s">
        <v>2836</v>
      </c>
      <c r="L305" s="304" t="s">
        <v>2837</v>
      </c>
    </row>
    <row r="306" s="94" customFormat="1" ht="75" customHeight="1" spans="1:12">
      <c r="A306" s="23">
        <v>158</v>
      </c>
      <c r="B306" s="290" t="s">
        <v>2838</v>
      </c>
      <c r="C306" s="12" t="s">
        <v>2839</v>
      </c>
      <c r="D306" s="12" t="s">
        <v>2840</v>
      </c>
      <c r="E306" s="12" t="s">
        <v>2841</v>
      </c>
      <c r="F306" s="118" t="s">
        <v>308</v>
      </c>
      <c r="G306" s="12"/>
      <c r="H306" s="371" t="s">
        <v>20</v>
      </c>
      <c r="I306" s="12"/>
      <c r="J306" s="293">
        <v>1000</v>
      </c>
      <c r="K306" s="293">
        <f t="shared" ref="K306:K309" si="66">J306*0.7</f>
        <v>700</v>
      </c>
      <c r="L306" s="293">
        <f t="shared" ref="L306:L309" si="67">J306*0.6</f>
        <v>600</v>
      </c>
    </row>
    <row r="307" s="94" customFormat="1" ht="75" customHeight="1" spans="1:12">
      <c r="A307" s="23" t="s">
        <v>2842</v>
      </c>
      <c r="B307" s="290" t="s">
        <v>2843</v>
      </c>
      <c r="C307" s="12" t="s">
        <v>2844</v>
      </c>
      <c r="D307" s="12"/>
      <c r="E307" s="12"/>
      <c r="F307" s="118"/>
      <c r="G307" s="12"/>
      <c r="H307" s="10" t="s">
        <v>20</v>
      </c>
      <c r="I307" s="12"/>
      <c r="J307" s="292">
        <v>150</v>
      </c>
      <c r="K307" s="293">
        <f t="shared" si="66"/>
        <v>105</v>
      </c>
      <c r="L307" s="293">
        <f t="shared" si="67"/>
        <v>90</v>
      </c>
    </row>
    <row r="308" s="94" customFormat="1" ht="75" customHeight="1" spans="1:12">
      <c r="A308" s="23">
        <v>159</v>
      </c>
      <c r="B308" s="290" t="s">
        <v>2845</v>
      </c>
      <c r="C308" s="12" t="s">
        <v>2846</v>
      </c>
      <c r="D308" s="12" t="s">
        <v>2847</v>
      </c>
      <c r="E308" s="12" t="s">
        <v>2848</v>
      </c>
      <c r="F308" s="118" t="s">
        <v>308</v>
      </c>
      <c r="G308" s="12"/>
      <c r="H308" s="371" t="s">
        <v>20</v>
      </c>
      <c r="I308" s="12"/>
      <c r="J308" s="293">
        <v>1000</v>
      </c>
      <c r="K308" s="293">
        <f t="shared" si="66"/>
        <v>700</v>
      </c>
      <c r="L308" s="293">
        <f t="shared" si="67"/>
        <v>600</v>
      </c>
    </row>
    <row r="309" s="94" customFormat="1" ht="75" customHeight="1" spans="1:12">
      <c r="A309" s="23" t="s">
        <v>2849</v>
      </c>
      <c r="B309" s="290" t="s">
        <v>2850</v>
      </c>
      <c r="C309" s="12" t="s">
        <v>2851</v>
      </c>
      <c r="D309" s="12"/>
      <c r="E309" s="12"/>
      <c r="F309" s="12"/>
      <c r="G309" s="12"/>
      <c r="H309" s="10" t="s">
        <v>20</v>
      </c>
      <c r="I309" s="12"/>
      <c r="J309" s="292">
        <v>150</v>
      </c>
      <c r="K309" s="293">
        <f t="shared" si="66"/>
        <v>105</v>
      </c>
      <c r="L309" s="293">
        <f t="shared" si="67"/>
        <v>90</v>
      </c>
    </row>
    <row r="310" s="94" customFormat="1" ht="75" customHeight="1" spans="1:12">
      <c r="A310" s="23">
        <v>160</v>
      </c>
      <c r="B310" s="290" t="s">
        <v>2852</v>
      </c>
      <c r="C310" s="12" t="s">
        <v>2853</v>
      </c>
      <c r="D310" s="12" t="s">
        <v>2854</v>
      </c>
      <c r="E310" s="12" t="s">
        <v>2855</v>
      </c>
      <c r="F310" s="12" t="s">
        <v>2856</v>
      </c>
      <c r="G310" s="12"/>
      <c r="H310" s="371" t="s">
        <v>20</v>
      </c>
      <c r="I310" s="12" t="s">
        <v>2857</v>
      </c>
      <c r="J310" s="293">
        <v>400</v>
      </c>
      <c r="K310" s="293">
        <f t="shared" ref="K310:K316" si="68">J310*0.8</f>
        <v>320</v>
      </c>
      <c r="L310" s="293">
        <f>J310*0.7</f>
        <v>280</v>
      </c>
    </row>
    <row r="311" s="94" customFormat="1" ht="75" customHeight="1" spans="1:12">
      <c r="A311" s="23" t="s">
        <v>2858</v>
      </c>
      <c r="B311" s="290" t="s">
        <v>2859</v>
      </c>
      <c r="C311" s="12" t="s">
        <v>2860</v>
      </c>
      <c r="D311" s="12"/>
      <c r="E311" s="12"/>
      <c r="F311" s="118"/>
      <c r="G311" s="107"/>
      <c r="H311" s="10" t="s">
        <v>20</v>
      </c>
      <c r="I311" s="12"/>
      <c r="J311" s="292">
        <v>60</v>
      </c>
      <c r="K311" s="293">
        <f t="shared" si="68"/>
        <v>48</v>
      </c>
      <c r="L311" s="293">
        <f>J311*0.7</f>
        <v>42</v>
      </c>
    </row>
    <row r="312" s="94" customFormat="1" ht="75" customHeight="1" spans="1:12">
      <c r="A312" s="23" t="s">
        <v>2861</v>
      </c>
      <c r="B312" s="290" t="s">
        <v>2862</v>
      </c>
      <c r="C312" s="12" t="s">
        <v>2863</v>
      </c>
      <c r="D312" s="12"/>
      <c r="E312" s="12"/>
      <c r="F312" s="118"/>
      <c r="G312" s="107"/>
      <c r="H312" s="371" t="s">
        <v>20</v>
      </c>
      <c r="I312" s="12"/>
      <c r="J312" s="292">
        <v>120</v>
      </c>
      <c r="K312" s="292">
        <v>96</v>
      </c>
      <c r="L312" s="292">
        <v>84</v>
      </c>
    </row>
    <row r="313" s="94" customFormat="1" ht="75" customHeight="1" spans="1:12">
      <c r="A313" s="23">
        <v>161</v>
      </c>
      <c r="B313" s="290" t="s">
        <v>2864</v>
      </c>
      <c r="C313" s="12" t="s">
        <v>2865</v>
      </c>
      <c r="D313" s="12" t="s">
        <v>2866</v>
      </c>
      <c r="E313" s="12" t="s">
        <v>2867</v>
      </c>
      <c r="F313" s="118" t="s">
        <v>308</v>
      </c>
      <c r="G313" s="107"/>
      <c r="H313" s="371" t="s">
        <v>20</v>
      </c>
      <c r="I313" s="12"/>
      <c r="J313" s="293">
        <v>500</v>
      </c>
      <c r="K313" s="293">
        <f t="shared" si="68"/>
        <v>400</v>
      </c>
      <c r="L313" s="293">
        <v>200</v>
      </c>
    </row>
    <row r="314" s="94" customFormat="1" ht="75" customHeight="1" spans="1:12">
      <c r="A314" s="23" t="s">
        <v>2868</v>
      </c>
      <c r="B314" s="290" t="s">
        <v>2869</v>
      </c>
      <c r="C314" s="12" t="s">
        <v>2870</v>
      </c>
      <c r="D314" s="12"/>
      <c r="E314" s="12"/>
      <c r="F314" s="118"/>
      <c r="G314" s="12"/>
      <c r="H314" s="10" t="s">
        <v>20</v>
      </c>
      <c r="I314" s="12"/>
      <c r="J314" s="292">
        <v>75</v>
      </c>
      <c r="K314" s="293">
        <f t="shared" si="68"/>
        <v>60</v>
      </c>
      <c r="L314" s="293">
        <v>45</v>
      </c>
    </row>
    <row r="315" s="94" customFormat="1" ht="75" customHeight="1" spans="1:12">
      <c r="A315" s="23">
        <v>162</v>
      </c>
      <c r="B315" s="290" t="s">
        <v>2871</v>
      </c>
      <c r="C315" s="12" t="s">
        <v>2872</v>
      </c>
      <c r="D315" s="12" t="s">
        <v>2873</v>
      </c>
      <c r="E315" s="12" t="s">
        <v>2874</v>
      </c>
      <c r="F315" s="118" t="s">
        <v>308</v>
      </c>
      <c r="G315" s="12"/>
      <c r="H315" s="371" t="s">
        <v>20</v>
      </c>
      <c r="I315" s="12"/>
      <c r="J315" s="293">
        <v>700</v>
      </c>
      <c r="K315" s="293">
        <f t="shared" si="68"/>
        <v>560</v>
      </c>
      <c r="L315" s="293">
        <v>300</v>
      </c>
    </row>
    <row r="316" s="94" customFormat="1" ht="75" customHeight="1" spans="1:12">
      <c r="A316" s="23" t="s">
        <v>2875</v>
      </c>
      <c r="B316" s="290" t="s">
        <v>2876</v>
      </c>
      <c r="C316" s="12" t="s">
        <v>2877</v>
      </c>
      <c r="D316" s="12"/>
      <c r="E316" s="12"/>
      <c r="F316" s="118"/>
      <c r="G316" s="12"/>
      <c r="H316" s="10" t="s">
        <v>20</v>
      </c>
      <c r="I316" s="12"/>
      <c r="J316" s="292">
        <v>105</v>
      </c>
      <c r="K316" s="293">
        <f t="shared" si="68"/>
        <v>84</v>
      </c>
      <c r="L316" s="293">
        <v>45</v>
      </c>
    </row>
    <row r="317" s="94" customFormat="1" ht="75" customHeight="1" spans="1:12">
      <c r="A317" s="23">
        <v>163</v>
      </c>
      <c r="B317" s="290" t="s">
        <v>2878</v>
      </c>
      <c r="C317" s="12" t="s">
        <v>2879</v>
      </c>
      <c r="D317" s="12" t="s">
        <v>2880</v>
      </c>
      <c r="E317" s="12" t="s">
        <v>2881</v>
      </c>
      <c r="F317" s="118" t="s">
        <v>308</v>
      </c>
      <c r="G317" s="12"/>
      <c r="H317" s="371" t="s">
        <v>20</v>
      </c>
      <c r="I317" s="12"/>
      <c r="J317" s="304" t="s">
        <v>2882</v>
      </c>
      <c r="K317" s="304" t="s">
        <v>2883</v>
      </c>
      <c r="L317" s="304" t="s">
        <v>2550</v>
      </c>
    </row>
    <row r="318" s="94" customFormat="1" ht="75" customHeight="1" spans="1:12">
      <c r="A318" s="23" t="s">
        <v>2884</v>
      </c>
      <c r="B318" s="290" t="s">
        <v>2885</v>
      </c>
      <c r="C318" s="12" t="s">
        <v>2886</v>
      </c>
      <c r="D318" s="12"/>
      <c r="E318" s="12"/>
      <c r="F318" s="118"/>
      <c r="G318" s="12"/>
      <c r="H318" s="10" t="s">
        <v>20</v>
      </c>
      <c r="I318" s="12"/>
      <c r="J318" s="304" t="s">
        <v>2887</v>
      </c>
      <c r="K318" s="304" t="s">
        <v>2888</v>
      </c>
      <c r="L318" s="304" t="s">
        <v>214</v>
      </c>
    </row>
    <row r="319" s="94" customFormat="1" ht="75" customHeight="1" spans="1:12">
      <c r="A319" s="23">
        <v>164</v>
      </c>
      <c r="B319" s="290" t="s">
        <v>2889</v>
      </c>
      <c r="C319" s="12" t="s">
        <v>2890</v>
      </c>
      <c r="D319" s="12" t="s">
        <v>2891</v>
      </c>
      <c r="E319" s="12" t="s">
        <v>2892</v>
      </c>
      <c r="F319" s="118" t="s">
        <v>308</v>
      </c>
      <c r="G319" s="12"/>
      <c r="H319" s="371" t="s">
        <v>20</v>
      </c>
      <c r="I319" s="12" t="s">
        <v>2893</v>
      </c>
      <c r="J319" s="304" t="s">
        <v>2115</v>
      </c>
      <c r="K319" s="304" t="s">
        <v>2822</v>
      </c>
      <c r="L319" s="304" t="s">
        <v>2116</v>
      </c>
    </row>
    <row r="320" s="265" customFormat="1" ht="78" customHeight="1" spans="1:12">
      <c r="A320" s="305" t="s">
        <v>2894</v>
      </c>
      <c r="B320" s="306" t="s">
        <v>2895</v>
      </c>
      <c r="C320" s="217" t="s">
        <v>2896</v>
      </c>
      <c r="D320" s="307"/>
      <c r="E320" s="307"/>
      <c r="F320" s="307"/>
      <c r="G320" s="307"/>
      <c r="H320" s="10" t="s">
        <v>20</v>
      </c>
      <c r="I320" s="307"/>
      <c r="J320" s="308" t="s">
        <v>215</v>
      </c>
      <c r="K320" s="308" t="s">
        <v>2826</v>
      </c>
      <c r="L320" s="308" t="s">
        <v>2119</v>
      </c>
    </row>
    <row r="321" s="265" customFormat="1" ht="106" customHeight="1" spans="1:12">
      <c r="A321" s="309" t="s">
        <v>2897</v>
      </c>
      <c r="B321" s="310"/>
      <c r="C321" s="310"/>
      <c r="D321" s="310"/>
      <c r="E321" s="310"/>
      <c r="F321" s="310"/>
      <c r="G321" s="310"/>
      <c r="H321" s="310"/>
      <c r="I321" s="310"/>
      <c r="J321" s="310"/>
      <c r="K321" s="310"/>
      <c r="L321" s="311"/>
    </row>
    <row r="322" s="265" customFormat="1" ht="34" customHeight="1" spans="1:12">
      <c r="A322" s="312"/>
      <c r="B322" s="313"/>
      <c r="C322" s="313"/>
      <c r="D322" s="313"/>
      <c r="E322" s="313"/>
      <c r="F322" s="313"/>
      <c r="G322" s="313"/>
      <c r="H322" s="313"/>
      <c r="I322" s="313"/>
      <c r="J322" s="313"/>
      <c r="K322" s="313"/>
      <c r="L322" s="314"/>
    </row>
    <row r="323" s="265" customFormat="1" ht="124" customHeight="1" spans="1:12">
      <c r="A323" s="315"/>
      <c r="B323" s="316"/>
      <c r="C323" s="316"/>
      <c r="D323" s="316"/>
      <c r="E323" s="316"/>
      <c r="F323" s="316"/>
      <c r="G323" s="316"/>
      <c r="H323" s="316"/>
      <c r="I323" s="316"/>
      <c r="J323" s="316"/>
      <c r="K323" s="316"/>
      <c r="L323" s="317"/>
    </row>
    <row r="324" s="94" customFormat="1" spans="1:12">
      <c r="A324" s="318"/>
      <c r="B324" s="318"/>
      <c r="C324" s="319"/>
      <c r="D324" s="319"/>
      <c r="E324" s="319"/>
      <c r="F324" s="319"/>
      <c r="G324" s="319"/>
      <c r="H324" s="319"/>
      <c r="I324" s="320"/>
    </row>
    <row r="325" s="94" customFormat="1" ht="29" customHeight="1" spans="1:12">
      <c r="A325" s="318"/>
      <c r="B325" s="318"/>
      <c r="C325" s="319"/>
      <c r="D325" s="319"/>
      <c r="E325" s="319"/>
      <c r="F325" s="319"/>
      <c r="G325" s="319"/>
      <c r="H325" s="319"/>
      <c r="I325" s="320"/>
    </row>
  </sheetData>
  <autoFilter xmlns:etc="http://www.wps.cn/officeDocument/2017/etCustomData" ref="A4:L323" etc:filterBottomFollowUsedRange="0">
    <extLst/>
  </autoFilter>
  <mergeCells count="17">
    <mergeCell ref="I1:L1"/>
    <mergeCell ref="A2:L2"/>
    <mergeCell ref="J3:L3"/>
    <mergeCell ref="A5:L5"/>
    <mergeCell ref="A142:L142"/>
    <mergeCell ref="A235:L235"/>
    <mergeCell ref="A3:A4"/>
    <mergeCell ref="B3:B4"/>
    <mergeCell ref="C3:C4"/>
    <mergeCell ref="D3:D4"/>
    <mergeCell ref="E3:E4"/>
    <mergeCell ref="F3:F4"/>
    <mergeCell ref="G3:G4"/>
    <mergeCell ref="H3:H4"/>
    <mergeCell ref="I3:I4"/>
    <mergeCell ref="A321:L323"/>
    <mergeCell ref="A324:I325"/>
  </mergeCells>
  <pageMargins left="0.751388888888889" right="0.751388888888889" top="1" bottom="1" header="0.5" footer="0.5"/>
  <pageSetup paperSize="9" scale="54"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5"/>
  <sheetViews>
    <sheetView zoomScale="85" zoomScaleNormal="85" workbookViewId="0">
      <pane ySplit="4" topLeftCell="A47" activePane="bottomLeft" state="frozen"/>
      <selection/>
      <selection pane="bottomLeft" activeCell="B3" sqref="B$1:B$1048576"/>
    </sheetView>
  </sheetViews>
  <sheetFormatPr defaultColWidth="13.0916666666667" defaultRowHeight="20.25"/>
  <cols>
    <col min="1" max="1" width="7.15833333333333" style="230" customWidth="1"/>
    <col min="2" max="2" width="18.2416666666667" style="231" customWidth="1"/>
    <col min="3" max="3" width="18.8166666666667" style="138" customWidth="1"/>
    <col min="4" max="4" width="29.55" style="138" customWidth="1"/>
    <col min="5" max="5" width="34.7" style="138" customWidth="1"/>
    <col min="6" max="6" width="13.1083333333333" style="138" customWidth="1"/>
    <col min="7" max="10" width="11.6833333333333" style="138" customWidth="1"/>
    <col min="11" max="11" width="30.3833333333333" style="138" customWidth="1"/>
    <col min="12" max="12" width="11.1666666666667" style="138" customWidth="1"/>
    <col min="13" max="13" width="10.775" style="138" customWidth="1"/>
    <col min="14" max="14" width="11.425" style="138" customWidth="1"/>
    <col min="15" max="15" width="14.4" style="138" customWidth="1"/>
    <col min="16" max="16384" width="13.0916666666667" style="138"/>
  </cols>
  <sheetData>
    <row r="1" s="138" customFormat="1" spans="1:14">
      <c r="A1" s="232" t="s">
        <v>2898</v>
      </c>
      <c r="B1" s="233"/>
      <c r="C1" s="234"/>
      <c r="D1" s="234"/>
      <c r="E1" s="234"/>
      <c r="F1" s="234"/>
      <c r="G1" s="234"/>
      <c r="H1" s="234"/>
      <c r="I1" s="234"/>
      <c r="J1" s="234"/>
      <c r="K1" s="234"/>
      <c r="L1" s="234"/>
      <c r="M1" s="234"/>
      <c r="N1" s="234"/>
    </row>
    <row r="2" s="138" customFormat="1" ht="29.25" spans="1:14">
      <c r="A2" s="167" t="s">
        <v>2899</v>
      </c>
      <c r="B2" s="167"/>
      <c r="C2" s="167"/>
      <c r="D2" s="167"/>
      <c r="E2" s="167"/>
      <c r="F2" s="167"/>
      <c r="G2" s="167"/>
      <c r="H2" s="167"/>
      <c r="I2" s="167"/>
      <c r="J2" s="167"/>
      <c r="K2" s="167"/>
      <c r="L2" s="167"/>
      <c r="M2" s="167"/>
      <c r="N2" s="167"/>
    </row>
    <row r="3" s="138" customFormat="1" spans="1:14">
      <c r="A3" s="99" t="s">
        <v>2</v>
      </c>
      <c r="B3" s="99" t="s">
        <v>3</v>
      </c>
      <c r="C3" s="99" t="s">
        <v>4</v>
      </c>
      <c r="D3" s="99" t="s">
        <v>5</v>
      </c>
      <c r="E3" s="99" t="s">
        <v>6</v>
      </c>
      <c r="F3" s="235" t="s">
        <v>7</v>
      </c>
      <c r="G3" s="235" t="s">
        <v>8</v>
      </c>
      <c r="H3" s="99" t="s">
        <v>9</v>
      </c>
      <c r="I3" s="235"/>
      <c r="J3" s="235"/>
      <c r="K3" s="99" t="s">
        <v>10</v>
      </c>
      <c r="L3" s="236" t="s">
        <v>11</v>
      </c>
      <c r="M3" s="236"/>
      <c r="N3" s="236"/>
    </row>
    <row r="4" s="138" customFormat="1" ht="31" customHeight="1" spans="1:14">
      <c r="A4" s="99"/>
      <c r="B4" s="99"/>
      <c r="C4" s="237"/>
      <c r="D4" s="237"/>
      <c r="E4" s="237"/>
      <c r="F4" s="238"/>
      <c r="G4" s="238"/>
      <c r="H4" s="237"/>
      <c r="I4" s="238"/>
      <c r="J4" s="238"/>
      <c r="K4" s="237"/>
      <c r="L4" s="137" t="s">
        <v>12</v>
      </c>
      <c r="M4" s="137" t="s">
        <v>13</v>
      </c>
      <c r="N4" s="137" t="s">
        <v>14</v>
      </c>
    </row>
    <row r="5" s="153" customFormat="1" ht="94" customHeight="1" spans="1:14">
      <c r="A5" s="239">
        <v>1</v>
      </c>
      <c r="B5" s="372" t="s">
        <v>2900</v>
      </c>
      <c r="C5" s="240" t="s">
        <v>2901</v>
      </c>
      <c r="D5" s="21" t="s">
        <v>2902</v>
      </c>
      <c r="E5" s="159" t="s">
        <v>2903</v>
      </c>
      <c r="F5" s="68" t="s">
        <v>2904</v>
      </c>
      <c r="G5" s="68" t="s">
        <v>2905</v>
      </c>
      <c r="H5" s="10" t="s">
        <v>2906</v>
      </c>
      <c r="I5" s="68"/>
      <c r="J5" s="68"/>
      <c r="K5" s="159" t="s">
        <v>2907</v>
      </c>
      <c r="L5" s="241">
        <v>60</v>
      </c>
      <c r="M5" s="242">
        <v>54</v>
      </c>
      <c r="N5" s="242">
        <v>48</v>
      </c>
    </row>
    <row r="6" s="153" customFormat="1" ht="58" customHeight="1" spans="1:14">
      <c r="A6" s="243" t="s">
        <v>22</v>
      </c>
      <c r="B6" s="372" t="s">
        <v>2908</v>
      </c>
      <c r="C6" s="240" t="s">
        <v>2909</v>
      </c>
      <c r="D6" s="21"/>
      <c r="E6" s="21"/>
      <c r="F6" s="10"/>
      <c r="G6" s="10"/>
      <c r="H6" s="10" t="s">
        <v>2910</v>
      </c>
      <c r="I6" s="10"/>
      <c r="J6" s="10"/>
      <c r="K6" s="21"/>
      <c r="L6" s="241">
        <v>19.8</v>
      </c>
      <c r="M6" s="242">
        <v>17.82</v>
      </c>
      <c r="N6" s="242">
        <v>15.84</v>
      </c>
    </row>
    <row r="7" s="153" customFormat="1" ht="60" customHeight="1" spans="1:14">
      <c r="A7" s="243" t="s">
        <v>25</v>
      </c>
      <c r="B7" s="372" t="s">
        <v>2911</v>
      </c>
      <c r="C7" s="240" t="s">
        <v>2912</v>
      </c>
      <c r="D7" s="21"/>
      <c r="E7" s="21"/>
      <c r="F7" s="10"/>
      <c r="G7" s="10"/>
      <c r="H7" s="10" t="s">
        <v>2906</v>
      </c>
      <c r="I7" s="10"/>
      <c r="J7" s="10"/>
      <c r="K7" s="21"/>
      <c r="L7" s="241">
        <v>60</v>
      </c>
      <c r="M7" s="242">
        <v>54</v>
      </c>
      <c r="N7" s="242">
        <v>48</v>
      </c>
    </row>
    <row r="8" s="153" customFormat="1" ht="65" customHeight="1" spans="1:14">
      <c r="A8" s="243">
        <v>2</v>
      </c>
      <c r="B8" s="49" t="s">
        <v>2913</v>
      </c>
      <c r="C8" s="240" t="s">
        <v>2914</v>
      </c>
      <c r="D8" s="21" t="s">
        <v>2915</v>
      </c>
      <c r="E8" s="21" t="s">
        <v>2916</v>
      </c>
      <c r="F8" s="10" t="s">
        <v>2904</v>
      </c>
      <c r="G8" s="10" t="s">
        <v>2905</v>
      </c>
      <c r="H8" s="10" t="s">
        <v>2906</v>
      </c>
      <c r="I8" s="10"/>
      <c r="J8" s="10"/>
      <c r="K8" s="10" t="s">
        <v>2917</v>
      </c>
      <c r="L8" s="244">
        <v>70</v>
      </c>
      <c r="M8" s="245">
        <v>63</v>
      </c>
      <c r="N8" s="245">
        <v>56</v>
      </c>
    </row>
    <row r="9" s="153" customFormat="1" ht="59" customHeight="1" spans="1:14">
      <c r="A9" s="243" t="s">
        <v>40</v>
      </c>
      <c r="B9" s="49" t="s">
        <v>2918</v>
      </c>
      <c r="C9" s="246" t="s">
        <v>2919</v>
      </c>
      <c r="D9" s="21"/>
      <c r="E9" s="21"/>
      <c r="F9" s="10"/>
      <c r="G9" s="10"/>
      <c r="H9" s="10" t="s">
        <v>2910</v>
      </c>
      <c r="I9" s="10"/>
      <c r="J9" s="10"/>
      <c r="K9" s="10"/>
      <c r="L9" s="244">
        <v>23.1</v>
      </c>
      <c r="M9" s="245">
        <v>20.79</v>
      </c>
      <c r="N9" s="245">
        <v>18.48</v>
      </c>
    </row>
    <row r="10" s="153" customFormat="1" ht="65" customHeight="1" spans="1:14">
      <c r="A10" s="243" t="s">
        <v>43</v>
      </c>
      <c r="B10" s="49" t="s">
        <v>2920</v>
      </c>
      <c r="C10" s="246" t="s">
        <v>2921</v>
      </c>
      <c r="D10" s="21"/>
      <c r="E10" s="21"/>
      <c r="F10" s="10"/>
      <c r="G10" s="10"/>
      <c r="H10" s="10" t="s">
        <v>2906</v>
      </c>
      <c r="I10" s="10"/>
      <c r="J10" s="10"/>
      <c r="K10" s="10"/>
      <c r="L10" s="244">
        <v>70</v>
      </c>
      <c r="M10" s="245">
        <v>63</v>
      </c>
      <c r="N10" s="245">
        <v>56</v>
      </c>
    </row>
    <row r="11" s="153" customFormat="1" ht="66" customHeight="1" spans="1:14">
      <c r="A11" s="243">
        <v>3</v>
      </c>
      <c r="B11" s="49" t="s">
        <v>2922</v>
      </c>
      <c r="C11" s="246" t="s">
        <v>2923</v>
      </c>
      <c r="D11" s="21" t="s">
        <v>2924</v>
      </c>
      <c r="E11" s="21" t="s">
        <v>2925</v>
      </c>
      <c r="F11" s="10" t="s">
        <v>2904</v>
      </c>
      <c r="G11" s="10" t="s">
        <v>2905</v>
      </c>
      <c r="H11" s="10" t="s">
        <v>2906</v>
      </c>
      <c r="I11" s="10"/>
      <c r="J11" s="10"/>
      <c r="K11" s="10" t="s">
        <v>2917</v>
      </c>
      <c r="L11" s="247">
        <v>55</v>
      </c>
      <c r="M11" s="247">
        <f>L11*0.9</f>
        <v>49.5</v>
      </c>
      <c r="N11" s="247">
        <f>L11*0.8</f>
        <v>44</v>
      </c>
    </row>
    <row r="12" s="153" customFormat="1" ht="62" customHeight="1" spans="1:14">
      <c r="A12" s="243" t="s">
        <v>2926</v>
      </c>
      <c r="B12" s="49" t="s">
        <v>2927</v>
      </c>
      <c r="C12" s="240" t="s">
        <v>2928</v>
      </c>
      <c r="D12" s="21"/>
      <c r="E12" s="21"/>
      <c r="F12" s="10"/>
      <c r="G12" s="10"/>
      <c r="H12" s="10" t="s">
        <v>2910</v>
      </c>
      <c r="I12" s="10"/>
      <c r="J12" s="10"/>
      <c r="K12" s="10"/>
      <c r="L12" s="247">
        <f t="shared" ref="L12:N12" si="0">L11*0.33</f>
        <v>18.15</v>
      </c>
      <c r="M12" s="247">
        <f t="shared" si="0"/>
        <v>16.335</v>
      </c>
      <c r="N12" s="247">
        <f t="shared" si="0"/>
        <v>14.52</v>
      </c>
    </row>
    <row r="13" s="153" customFormat="1" ht="61" customHeight="1" spans="1:14">
      <c r="A13" s="243" t="s">
        <v>2929</v>
      </c>
      <c r="B13" s="49" t="s">
        <v>2930</v>
      </c>
      <c r="C13" s="240" t="s">
        <v>2931</v>
      </c>
      <c r="D13" s="21"/>
      <c r="E13" s="21"/>
      <c r="F13" s="10"/>
      <c r="G13" s="10"/>
      <c r="H13" s="10" t="s">
        <v>2906</v>
      </c>
      <c r="I13" s="10"/>
      <c r="J13" s="10"/>
      <c r="K13" s="10"/>
      <c r="L13" s="247">
        <v>55</v>
      </c>
      <c r="M13" s="247">
        <f>L13*0.9</f>
        <v>49.5</v>
      </c>
      <c r="N13" s="247">
        <f>L13*0.8</f>
        <v>44</v>
      </c>
    </row>
    <row r="14" s="153" customFormat="1" ht="68" customHeight="1" spans="1:14">
      <c r="A14" s="243">
        <v>4</v>
      </c>
      <c r="B14" s="49" t="s">
        <v>2932</v>
      </c>
      <c r="C14" s="240" t="s">
        <v>2933</v>
      </c>
      <c r="D14" s="21" t="s">
        <v>2934</v>
      </c>
      <c r="E14" s="21" t="s">
        <v>2935</v>
      </c>
      <c r="F14" s="10" t="s">
        <v>2904</v>
      </c>
      <c r="G14" s="10" t="s">
        <v>2905</v>
      </c>
      <c r="H14" s="10" t="s">
        <v>2906</v>
      </c>
      <c r="I14" s="10"/>
      <c r="J14" s="10"/>
      <c r="K14" s="10" t="s">
        <v>2917</v>
      </c>
      <c r="L14" s="244">
        <v>65</v>
      </c>
      <c r="M14" s="245">
        <v>58.5</v>
      </c>
      <c r="N14" s="245">
        <v>52</v>
      </c>
    </row>
    <row r="15" s="153" customFormat="1" ht="61" customHeight="1" spans="1:14">
      <c r="A15" s="243" t="s">
        <v>56</v>
      </c>
      <c r="B15" s="49" t="s">
        <v>2936</v>
      </c>
      <c r="C15" s="240" t="s">
        <v>2937</v>
      </c>
      <c r="D15" s="21"/>
      <c r="E15" s="21"/>
      <c r="F15" s="10"/>
      <c r="G15" s="10"/>
      <c r="H15" s="10" t="s">
        <v>2910</v>
      </c>
      <c r="I15" s="10"/>
      <c r="J15" s="10"/>
      <c r="K15" s="10"/>
      <c r="L15" s="244">
        <v>21.45</v>
      </c>
      <c r="M15" s="245">
        <v>19.31</v>
      </c>
      <c r="N15" s="245">
        <v>17.16</v>
      </c>
    </row>
    <row r="16" s="153" customFormat="1" ht="60" customHeight="1" spans="1:14">
      <c r="A16" s="243" t="s">
        <v>60</v>
      </c>
      <c r="B16" s="49" t="s">
        <v>2938</v>
      </c>
      <c r="C16" s="240" t="s">
        <v>2939</v>
      </c>
      <c r="D16" s="21"/>
      <c r="E16" s="21"/>
      <c r="F16" s="10"/>
      <c r="G16" s="10"/>
      <c r="H16" s="10" t="s">
        <v>2906</v>
      </c>
      <c r="I16" s="10"/>
      <c r="J16" s="10"/>
      <c r="K16" s="10"/>
      <c r="L16" s="244">
        <v>65</v>
      </c>
      <c r="M16" s="245">
        <v>58.5</v>
      </c>
      <c r="N16" s="245">
        <v>52</v>
      </c>
    </row>
    <row r="17" s="153" customFormat="1" ht="98" customHeight="1" spans="1:15">
      <c r="A17" s="243">
        <v>5</v>
      </c>
      <c r="B17" s="49" t="s">
        <v>2940</v>
      </c>
      <c r="C17" s="240" t="s">
        <v>2941</v>
      </c>
      <c r="D17" s="21" t="s">
        <v>2942</v>
      </c>
      <c r="E17" s="21" t="s">
        <v>2943</v>
      </c>
      <c r="F17" s="10" t="s">
        <v>2944</v>
      </c>
      <c r="G17" s="10" t="s">
        <v>2905</v>
      </c>
      <c r="H17" s="10" t="s">
        <v>2906</v>
      </c>
      <c r="I17" s="10"/>
      <c r="J17" s="10"/>
      <c r="K17" s="10" t="s">
        <v>2945</v>
      </c>
      <c r="L17" s="244">
        <v>70</v>
      </c>
      <c r="M17" s="245">
        <v>63</v>
      </c>
      <c r="N17" s="245">
        <v>56</v>
      </c>
    </row>
    <row r="18" s="153" customFormat="1" ht="56" customHeight="1" spans="1:15">
      <c r="A18" s="243" t="s">
        <v>69</v>
      </c>
      <c r="B18" s="49" t="s">
        <v>2946</v>
      </c>
      <c r="C18" s="240" t="s">
        <v>2947</v>
      </c>
      <c r="D18" s="21"/>
      <c r="E18" s="21"/>
      <c r="F18" s="10"/>
      <c r="G18" s="10"/>
      <c r="H18" s="10" t="s">
        <v>2910</v>
      </c>
      <c r="I18" s="10"/>
      <c r="J18" s="10"/>
      <c r="K18" s="10"/>
      <c r="L18" s="244">
        <v>23.1</v>
      </c>
      <c r="M18" s="245">
        <v>20.79</v>
      </c>
      <c r="N18" s="245">
        <v>18.48</v>
      </c>
    </row>
    <row r="19" s="153" customFormat="1" ht="65" customHeight="1" spans="1:15">
      <c r="A19" s="243" t="s">
        <v>72</v>
      </c>
      <c r="B19" s="49" t="s">
        <v>2948</v>
      </c>
      <c r="C19" s="240" t="s">
        <v>2949</v>
      </c>
      <c r="D19" s="21"/>
      <c r="E19" s="21"/>
      <c r="F19" s="10"/>
      <c r="G19" s="10"/>
      <c r="H19" s="10" t="s">
        <v>20</v>
      </c>
      <c r="I19" s="10"/>
      <c r="J19" s="10"/>
      <c r="K19" s="10"/>
      <c r="L19" s="244">
        <v>35</v>
      </c>
      <c r="M19" s="245">
        <v>31.5</v>
      </c>
      <c r="N19" s="245">
        <v>28</v>
      </c>
    </row>
    <row r="20" s="153" customFormat="1" ht="66" customHeight="1" spans="1:15">
      <c r="A20" s="243" t="s">
        <v>75</v>
      </c>
      <c r="B20" s="49" t="s">
        <v>2950</v>
      </c>
      <c r="C20" s="240" t="s">
        <v>2951</v>
      </c>
      <c r="D20" s="21"/>
      <c r="E20" s="21"/>
      <c r="F20" s="10"/>
      <c r="G20" s="10"/>
      <c r="H20" s="10" t="s">
        <v>2906</v>
      </c>
      <c r="I20" s="10"/>
      <c r="J20" s="10"/>
      <c r="K20" s="10"/>
      <c r="L20" s="244">
        <v>70</v>
      </c>
      <c r="M20" s="245">
        <v>63</v>
      </c>
      <c r="N20" s="245">
        <v>56</v>
      </c>
    </row>
    <row r="21" s="153" customFormat="1" ht="62" customHeight="1" spans="1:15">
      <c r="A21" s="243">
        <v>6</v>
      </c>
      <c r="B21" s="49" t="s">
        <v>2952</v>
      </c>
      <c r="C21" s="240" t="s">
        <v>2953</v>
      </c>
      <c r="D21" s="21" t="s">
        <v>2954</v>
      </c>
      <c r="E21" s="21" t="s">
        <v>2955</v>
      </c>
      <c r="F21" s="10"/>
      <c r="G21" s="10" t="s">
        <v>2905</v>
      </c>
      <c r="H21" s="10" t="s">
        <v>2906</v>
      </c>
      <c r="I21" s="10"/>
      <c r="J21" s="10"/>
      <c r="K21" s="10" t="s">
        <v>2956</v>
      </c>
      <c r="L21" s="244">
        <v>70</v>
      </c>
      <c r="M21" s="245">
        <v>63</v>
      </c>
      <c r="N21" s="245">
        <v>56</v>
      </c>
      <c r="O21" s="248"/>
    </row>
    <row r="22" s="153" customFormat="1" ht="64" customHeight="1" spans="1:15">
      <c r="A22" s="243" t="s">
        <v>82</v>
      </c>
      <c r="B22" s="49" t="s">
        <v>2957</v>
      </c>
      <c r="C22" s="240" t="s">
        <v>2958</v>
      </c>
      <c r="D22" s="21"/>
      <c r="E22" s="21"/>
      <c r="F22" s="10"/>
      <c r="G22" s="10"/>
      <c r="H22" s="10" t="s">
        <v>2906</v>
      </c>
      <c r="I22" s="10"/>
      <c r="J22" s="10"/>
      <c r="K22" s="10"/>
      <c r="L22" s="244">
        <v>70</v>
      </c>
      <c r="M22" s="245">
        <v>63</v>
      </c>
      <c r="N22" s="245">
        <v>56</v>
      </c>
    </row>
    <row r="23" s="153" customFormat="1" ht="67" customHeight="1" spans="1:15">
      <c r="A23" s="243">
        <v>7</v>
      </c>
      <c r="B23" s="49" t="s">
        <v>2959</v>
      </c>
      <c r="C23" s="240" t="s">
        <v>2960</v>
      </c>
      <c r="D23" s="21" t="s">
        <v>2961</v>
      </c>
      <c r="E23" s="21" t="s">
        <v>2962</v>
      </c>
      <c r="F23" s="10"/>
      <c r="G23" s="10" t="s">
        <v>2905</v>
      </c>
      <c r="H23" s="10" t="s">
        <v>2906</v>
      </c>
      <c r="I23" s="10"/>
      <c r="J23" s="10"/>
      <c r="K23" s="10" t="s">
        <v>2956</v>
      </c>
      <c r="L23" s="244">
        <v>35</v>
      </c>
      <c r="M23" s="245">
        <v>31.5</v>
      </c>
      <c r="N23" s="245">
        <v>28</v>
      </c>
    </row>
    <row r="24" s="153" customFormat="1" ht="69" customHeight="1" spans="1:15">
      <c r="A24" s="243" t="s">
        <v>112</v>
      </c>
      <c r="B24" s="49" t="s">
        <v>2963</v>
      </c>
      <c r="C24" s="240" t="s">
        <v>2964</v>
      </c>
      <c r="D24" s="21"/>
      <c r="E24" s="21"/>
      <c r="F24" s="10"/>
      <c r="G24" s="10"/>
      <c r="H24" s="10" t="s">
        <v>2906</v>
      </c>
      <c r="I24" s="10"/>
      <c r="J24" s="10"/>
      <c r="K24" s="10"/>
      <c r="L24" s="244">
        <v>35</v>
      </c>
      <c r="M24" s="245">
        <v>31.5</v>
      </c>
      <c r="N24" s="245">
        <v>28</v>
      </c>
    </row>
    <row r="25" s="153" customFormat="1" ht="105" customHeight="1" spans="1:15">
      <c r="A25" s="243">
        <v>8</v>
      </c>
      <c r="B25" s="49" t="s">
        <v>2965</v>
      </c>
      <c r="C25" s="240" t="s">
        <v>2966</v>
      </c>
      <c r="D25" s="21" t="s">
        <v>2967</v>
      </c>
      <c r="E25" s="21" t="s">
        <v>2968</v>
      </c>
      <c r="F25" s="10" t="s">
        <v>2904</v>
      </c>
      <c r="G25" s="10" t="s">
        <v>2905</v>
      </c>
      <c r="H25" s="10" t="s">
        <v>2906</v>
      </c>
      <c r="I25" s="10"/>
      <c r="J25" s="10"/>
      <c r="K25" s="10" t="s">
        <v>2917</v>
      </c>
      <c r="L25" s="244">
        <v>30</v>
      </c>
      <c r="M25" s="245">
        <v>27</v>
      </c>
      <c r="N25" s="245">
        <v>24</v>
      </c>
    </row>
    <row r="26" s="153" customFormat="1" ht="65" customHeight="1" spans="1:15">
      <c r="A26" s="243" t="s">
        <v>2969</v>
      </c>
      <c r="B26" s="49" t="s">
        <v>2970</v>
      </c>
      <c r="C26" s="240" t="s">
        <v>2971</v>
      </c>
      <c r="D26" s="21"/>
      <c r="E26" s="21"/>
      <c r="F26" s="10"/>
      <c r="G26" s="10"/>
      <c r="H26" s="10" t="s">
        <v>2910</v>
      </c>
      <c r="I26" s="10"/>
      <c r="J26" s="10"/>
      <c r="K26" s="10"/>
      <c r="L26" s="244">
        <v>9.9</v>
      </c>
      <c r="M26" s="245">
        <v>8.91</v>
      </c>
      <c r="N26" s="245">
        <v>7.92</v>
      </c>
    </row>
    <row r="27" s="153" customFormat="1" ht="72" customHeight="1" spans="1:15">
      <c r="A27" s="243" t="s">
        <v>2972</v>
      </c>
      <c r="B27" s="49" t="s">
        <v>2973</v>
      </c>
      <c r="C27" s="240" t="s">
        <v>2974</v>
      </c>
      <c r="D27" s="21"/>
      <c r="E27" s="21"/>
      <c r="F27" s="10"/>
      <c r="G27" s="10"/>
      <c r="H27" s="10" t="s">
        <v>2906</v>
      </c>
      <c r="I27" s="10"/>
      <c r="J27" s="10"/>
      <c r="K27" s="10"/>
      <c r="L27" s="244">
        <v>30</v>
      </c>
      <c r="M27" s="245">
        <v>27</v>
      </c>
      <c r="N27" s="245">
        <v>24</v>
      </c>
    </row>
    <row r="28" s="153" customFormat="1" ht="97" customHeight="1" spans="1:15">
      <c r="A28" s="243">
        <v>9</v>
      </c>
      <c r="B28" s="49" t="s">
        <v>2975</v>
      </c>
      <c r="C28" s="240" t="s">
        <v>2976</v>
      </c>
      <c r="D28" s="21" t="s">
        <v>2977</v>
      </c>
      <c r="E28" s="21" t="s">
        <v>2968</v>
      </c>
      <c r="F28" s="10" t="s">
        <v>2904</v>
      </c>
      <c r="G28" s="10" t="s">
        <v>2905</v>
      </c>
      <c r="H28" s="10" t="s">
        <v>2906</v>
      </c>
      <c r="I28" s="10"/>
      <c r="J28" s="10"/>
      <c r="K28" s="10" t="s">
        <v>2917</v>
      </c>
      <c r="L28" s="244">
        <v>70</v>
      </c>
      <c r="M28" s="245">
        <v>63</v>
      </c>
      <c r="N28" s="245">
        <v>56</v>
      </c>
    </row>
    <row r="29" s="153" customFormat="1" ht="69" customHeight="1" spans="1:15">
      <c r="A29" s="243" t="s">
        <v>2978</v>
      </c>
      <c r="B29" s="49" t="s">
        <v>2979</v>
      </c>
      <c r="C29" s="240" t="s">
        <v>2980</v>
      </c>
      <c r="D29" s="21"/>
      <c r="E29" s="21"/>
      <c r="F29" s="10"/>
      <c r="G29" s="10"/>
      <c r="H29" s="10" t="s">
        <v>2910</v>
      </c>
      <c r="I29" s="10"/>
      <c r="J29" s="10"/>
      <c r="K29" s="10"/>
      <c r="L29" s="244">
        <v>23.1</v>
      </c>
      <c r="M29" s="245">
        <v>20.79</v>
      </c>
      <c r="N29" s="245">
        <v>18.48</v>
      </c>
    </row>
    <row r="30" s="153" customFormat="1" ht="69" customHeight="1" spans="1:15">
      <c r="A30" s="243" t="s">
        <v>2981</v>
      </c>
      <c r="B30" s="49" t="s">
        <v>2982</v>
      </c>
      <c r="C30" s="240" t="s">
        <v>2983</v>
      </c>
      <c r="D30" s="21"/>
      <c r="E30" s="21"/>
      <c r="F30" s="10"/>
      <c r="G30" s="10"/>
      <c r="H30" s="10" t="s">
        <v>2906</v>
      </c>
      <c r="I30" s="10"/>
      <c r="J30" s="10"/>
      <c r="K30" s="10"/>
      <c r="L30" s="244">
        <v>70</v>
      </c>
      <c r="M30" s="245">
        <v>63</v>
      </c>
      <c r="N30" s="245">
        <v>56</v>
      </c>
    </row>
    <row r="31" s="153" customFormat="1" ht="78" customHeight="1" spans="1:15">
      <c r="A31" s="243">
        <v>10</v>
      </c>
      <c r="B31" s="49" t="s">
        <v>2984</v>
      </c>
      <c r="C31" s="240" t="s">
        <v>2985</v>
      </c>
      <c r="D31" s="21" t="s">
        <v>2986</v>
      </c>
      <c r="E31" s="21" t="s">
        <v>2968</v>
      </c>
      <c r="F31" s="10" t="s">
        <v>2904</v>
      </c>
      <c r="G31" s="10" t="s">
        <v>2905</v>
      </c>
      <c r="H31" s="10" t="s">
        <v>2906</v>
      </c>
      <c r="I31" s="10"/>
      <c r="J31" s="10"/>
      <c r="K31" s="10" t="s">
        <v>2917</v>
      </c>
      <c r="L31" s="244">
        <v>70</v>
      </c>
      <c r="M31" s="245">
        <v>63</v>
      </c>
      <c r="N31" s="245">
        <v>56</v>
      </c>
    </row>
    <row r="32" s="153" customFormat="1" ht="74" customHeight="1" spans="1:15">
      <c r="A32" s="243" t="s">
        <v>2987</v>
      </c>
      <c r="B32" s="49" t="s">
        <v>2988</v>
      </c>
      <c r="C32" s="240" t="s">
        <v>2989</v>
      </c>
      <c r="D32" s="21"/>
      <c r="E32" s="21"/>
      <c r="F32" s="10"/>
      <c r="G32" s="10"/>
      <c r="H32" s="10" t="s">
        <v>2910</v>
      </c>
      <c r="I32" s="10"/>
      <c r="J32" s="10"/>
      <c r="K32" s="10"/>
      <c r="L32" s="244">
        <v>23.1</v>
      </c>
      <c r="M32" s="245">
        <v>20.79</v>
      </c>
      <c r="N32" s="245">
        <v>18.48</v>
      </c>
    </row>
    <row r="33" s="153" customFormat="1" ht="76" customHeight="1" spans="1:14">
      <c r="A33" s="243" t="s">
        <v>2990</v>
      </c>
      <c r="B33" s="49" t="s">
        <v>2991</v>
      </c>
      <c r="C33" s="240" t="s">
        <v>2992</v>
      </c>
      <c r="D33" s="21"/>
      <c r="E33" s="21"/>
      <c r="F33" s="10"/>
      <c r="G33" s="10"/>
      <c r="H33" s="10" t="s">
        <v>2906</v>
      </c>
      <c r="I33" s="10"/>
      <c r="J33" s="10"/>
      <c r="K33" s="10"/>
      <c r="L33" s="244">
        <v>70</v>
      </c>
      <c r="M33" s="245">
        <v>63</v>
      </c>
      <c r="N33" s="245">
        <v>56</v>
      </c>
    </row>
    <row r="34" s="153" customFormat="1" ht="77" customHeight="1" spans="1:14">
      <c r="A34" s="243">
        <v>11</v>
      </c>
      <c r="B34" s="49" t="s">
        <v>2993</v>
      </c>
      <c r="C34" s="240" t="s">
        <v>2994</v>
      </c>
      <c r="D34" s="21" t="s">
        <v>2995</v>
      </c>
      <c r="E34" s="21" t="s">
        <v>2968</v>
      </c>
      <c r="F34" s="10" t="s">
        <v>2904</v>
      </c>
      <c r="G34" s="10" t="s">
        <v>2905</v>
      </c>
      <c r="H34" s="10" t="s">
        <v>2906</v>
      </c>
      <c r="I34" s="10"/>
      <c r="J34" s="10"/>
      <c r="K34" s="10" t="s">
        <v>2917</v>
      </c>
      <c r="L34" s="244">
        <v>40</v>
      </c>
      <c r="M34" s="245">
        <v>36</v>
      </c>
      <c r="N34" s="245">
        <v>32</v>
      </c>
    </row>
    <row r="35" s="153" customFormat="1" ht="77" customHeight="1" spans="1:14">
      <c r="A35" s="243" t="s">
        <v>139</v>
      </c>
      <c r="B35" s="49" t="s">
        <v>2996</v>
      </c>
      <c r="C35" s="240" t="s">
        <v>2997</v>
      </c>
      <c r="D35" s="21"/>
      <c r="E35" s="21"/>
      <c r="F35" s="10"/>
      <c r="G35" s="10"/>
      <c r="H35" s="10" t="s">
        <v>2910</v>
      </c>
      <c r="I35" s="10"/>
      <c r="J35" s="10"/>
      <c r="K35" s="10"/>
      <c r="L35" s="244">
        <v>13.2</v>
      </c>
      <c r="M35" s="245">
        <v>11.88</v>
      </c>
      <c r="N35" s="245">
        <v>10.56</v>
      </c>
    </row>
    <row r="36" s="153" customFormat="1" ht="77" customHeight="1" spans="1:14">
      <c r="A36" s="243" t="s">
        <v>142</v>
      </c>
      <c r="B36" s="49" t="s">
        <v>2998</v>
      </c>
      <c r="C36" s="240" t="s">
        <v>2999</v>
      </c>
      <c r="D36" s="21"/>
      <c r="E36" s="21"/>
      <c r="F36" s="10"/>
      <c r="G36" s="10"/>
      <c r="H36" s="10" t="s">
        <v>2906</v>
      </c>
      <c r="I36" s="10"/>
      <c r="J36" s="10"/>
      <c r="K36" s="10"/>
      <c r="L36" s="244">
        <v>40</v>
      </c>
      <c r="M36" s="245">
        <v>36</v>
      </c>
      <c r="N36" s="245">
        <v>32</v>
      </c>
    </row>
    <row r="37" s="153" customFormat="1" ht="94" customHeight="1" spans="1:14">
      <c r="A37" s="243">
        <v>12</v>
      </c>
      <c r="B37" s="373" t="s">
        <v>3000</v>
      </c>
      <c r="C37" s="240" t="s">
        <v>3001</v>
      </c>
      <c r="D37" s="21" t="s">
        <v>3002</v>
      </c>
      <c r="E37" s="21" t="s">
        <v>3003</v>
      </c>
      <c r="F37" s="10"/>
      <c r="G37" s="10" t="s">
        <v>3004</v>
      </c>
      <c r="H37" s="10" t="s">
        <v>20</v>
      </c>
      <c r="I37" s="10"/>
      <c r="J37" s="10"/>
      <c r="K37" s="10" t="s">
        <v>3005</v>
      </c>
      <c r="L37" s="244">
        <v>45</v>
      </c>
      <c r="M37" s="245">
        <v>40.5</v>
      </c>
      <c r="N37" s="245">
        <v>36</v>
      </c>
    </row>
    <row r="38" s="153" customFormat="1" ht="65" customHeight="1" spans="1:14">
      <c r="A38" s="243" t="s">
        <v>159</v>
      </c>
      <c r="B38" s="49" t="s">
        <v>3006</v>
      </c>
      <c r="C38" s="240" t="s">
        <v>3007</v>
      </c>
      <c r="D38" s="21"/>
      <c r="E38" s="21"/>
      <c r="F38" s="10"/>
      <c r="G38" s="10"/>
      <c r="H38" s="10" t="s">
        <v>20</v>
      </c>
      <c r="I38" s="10"/>
      <c r="J38" s="10"/>
      <c r="K38" s="10"/>
      <c r="L38" s="244">
        <v>45</v>
      </c>
      <c r="M38" s="245">
        <v>40.5</v>
      </c>
      <c r="N38" s="245">
        <v>36</v>
      </c>
    </row>
    <row r="39" s="153" customFormat="1" ht="96" customHeight="1" spans="1:14">
      <c r="A39" s="243">
        <v>13</v>
      </c>
      <c r="B39" s="49" t="s">
        <v>3008</v>
      </c>
      <c r="C39" s="240" t="s">
        <v>3009</v>
      </c>
      <c r="D39" s="21" t="s">
        <v>3010</v>
      </c>
      <c r="E39" s="21" t="s">
        <v>3003</v>
      </c>
      <c r="F39" s="10"/>
      <c r="G39" s="10" t="s">
        <v>3004</v>
      </c>
      <c r="H39" s="10" t="s">
        <v>20</v>
      </c>
      <c r="I39" s="10"/>
      <c r="J39" s="10"/>
      <c r="K39" s="10" t="s">
        <v>3005</v>
      </c>
      <c r="L39" s="244">
        <v>30</v>
      </c>
      <c r="M39" s="245">
        <v>27</v>
      </c>
      <c r="N39" s="245">
        <v>24</v>
      </c>
    </row>
    <row r="40" s="153" customFormat="1" ht="75" customHeight="1" spans="1:14">
      <c r="A40" s="243" t="s">
        <v>248</v>
      </c>
      <c r="B40" s="49" t="s">
        <v>3011</v>
      </c>
      <c r="C40" s="240" t="s">
        <v>3012</v>
      </c>
      <c r="D40" s="21"/>
      <c r="E40" s="21"/>
      <c r="F40" s="10"/>
      <c r="G40" s="10"/>
      <c r="H40" s="10" t="s">
        <v>20</v>
      </c>
      <c r="I40" s="10"/>
      <c r="J40" s="10"/>
      <c r="K40" s="10"/>
      <c r="L40" s="244">
        <v>30</v>
      </c>
      <c r="M40" s="245">
        <v>27</v>
      </c>
      <c r="N40" s="245">
        <v>24</v>
      </c>
    </row>
    <row r="41" s="153" customFormat="1" ht="111" customHeight="1" spans="1:14">
      <c r="A41" s="243">
        <v>14</v>
      </c>
      <c r="B41" s="49" t="s">
        <v>3013</v>
      </c>
      <c r="C41" s="240" t="s">
        <v>3014</v>
      </c>
      <c r="D41" s="21" t="s">
        <v>3015</v>
      </c>
      <c r="E41" s="21" t="s">
        <v>3003</v>
      </c>
      <c r="F41" s="10"/>
      <c r="G41" s="10" t="s">
        <v>3004</v>
      </c>
      <c r="H41" s="10" t="s">
        <v>20</v>
      </c>
      <c r="I41" s="10"/>
      <c r="J41" s="10"/>
      <c r="K41" s="10" t="s">
        <v>3005</v>
      </c>
      <c r="L41" s="244">
        <v>35</v>
      </c>
      <c r="M41" s="245">
        <v>31.5</v>
      </c>
      <c r="N41" s="245">
        <v>28</v>
      </c>
    </row>
    <row r="42" s="153" customFormat="1" ht="81" customHeight="1" spans="1:14">
      <c r="A42" s="243" t="s">
        <v>3016</v>
      </c>
      <c r="B42" s="49" t="s">
        <v>3017</v>
      </c>
      <c r="C42" s="249" t="s">
        <v>3018</v>
      </c>
      <c r="D42" s="21"/>
      <c r="E42" s="21"/>
      <c r="F42" s="10"/>
      <c r="G42" s="10"/>
      <c r="H42" s="10" t="s">
        <v>20</v>
      </c>
      <c r="I42" s="10"/>
      <c r="J42" s="10"/>
      <c r="K42" s="10"/>
      <c r="L42" s="244">
        <v>35</v>
      </c>
      <c r="M42" s="245">
        <v>31.5</v>
      </c>
      <c r="N42" s="245">
        <v>28</v>
      </c>
    </row>
    <row r="43" s="153" customFormat="1" ht="94" customHeight="1" spans="1:14">
      <c r="A43" s="243">
        <v>15</v>
      </c>
      <c r="B43" s="49" t="s">
        <v>3019</v>
      </c>
      <c r="C43" s="249" t="s">
        <v>3020</v>
      </c>
      <c r="D43" s="151" t="s">
        <v>3021</v>
      </c>
      <c r="E43" s="151" t="s">
        <v>3022</v>
      </c>
      <c r="F43" s="28"/>
      <c r="G43" s="28" t="s">
        <v>3004</v>
      </c>
      <c r="H43" s="28" t="s">
        <v>20</v>
      </c>
      <c r="I43" s="28"/>
      <c r="J43" s="28"/>
      <c r="K43" s="10" t="s">
        <v>3005</v>
      </c>
      <c r="L43" s="244">
        <v>45</v>
      </c>
      <c r="M43" s="245">
        <v>40.5</v>
      </c>
      <c r="N43" s="245">
        <v>36</v>
      </c>
    </row>
    <row r="44" s="153" customFormat="1" ht="77" customHeight="1" spans="1:14">
      <c r="A44" s="243" t="s">
        <v>3023</v>
      </c>
      <c r="B44" s="49" t="s">
        <v>3024</v>
      </c>
      <c r="C44" s="249" t="s">
        <v>3025</v>
      </c>
      <c r="D44" s="151"/>
      <c r="E44" s="151"/>
      <c r="F44" s="28"/>
      <c r="G44" s="28"/>
      <c r="H44" s="28" t="s">
        <v>20</v>
      </c>
      <c r="I44" s="28"/>
      <c r="J44" s="28"/>
      <c r="K44" s="10"/>
      <c r="L44" s="244">
        <v>45</v>
      </c>
      <c r="M44" s="245">
        <v>40.5</v>
      </c>
      <c r="N44" s="245">
        <v>36</v>
      </c>
    </row>
    <row r="45" s="153" customFormat="1" ht="105" customHeight="1" spans="1:14">
      <c r="A45" s="243">
        <v>16</v>
      </c>
      <c r="B45" s="49" t="s">
        <v>3026</v>
      </c>
      <c r="C45" s="250" t="s">
        <v>3027</v>
      </c>
      <c r="D45" s="151" t="s">
        <v>3028</v>
      </c>
      <c r="E45" s="151" t="s">
        <v>3003</v>
      </c>
      <c r="F45" s="28"/>
      <c r="G45" s="28" t="s">
        <v>3004</v>
      </c>
      <c r="H45" s="28" t="s">
        <v>20</v>
      </c>
      <c r="I45" s="28"/>
      <c r="J45" s="28"/>
      <c r="K45" s="10" t="s">
        <v>3005</v>
      </c>
      <c r="L45" s="244">
        <v>30</v>
      </c>
      <c r="M45" s="245">
        <v>27</v>
      </c>
      <c r="N45" s="245">
        <v>24</v>
      </c>
    </row>
    <row r="46" s="153" customFormat="1" ht="74" customHeight="1" spans="1:14">
      <c r="A46" s="243" t="s">
        <v>1907</v>
      </c>
      <c r="B46" s="49" t="s">
        <v>3029</v>
      </c>
      <c r="C46" s="250" t="s">
        <v>3030</v>
      </c>
      <c r="D46" s="151"/>
      <c r="E46" s="151"/>
      <c r="F46" s="28"/>
      <c r="G46" s="28"/>
      <c r="H46" s="28" t="s">
        <v>20</v>
      </c>
      <c r="I46" s="28"/>
      <c r="J46" s="28"/>
      <c r="K46" s="10"/>
      <c r="L46" s="244">
        <v>30</v>
      </c>
      <c r="M46" s="245">
        <v>27</v>
      </c>
      <c r="N46" s="245">
        <v>24</v>
      </c>
    </row>
    <row r="47" s="153" customFormat="1" ht="117" customHeight="1" spans="1:14">
      <c r="A47" s="243">
        <v>17</v>
      </c>
      <c r="B47" s="49" t="s">
        <v>3031</v>
      </c>
      <c r="C47" s="56" t="s">
        <v>3032</v>
      </c>
      <c r="D47" s="151" t="s">
        <v>3033</v>
      </c>
      <c r="E47" s="151" t="s">
        <v>3003</v>
      </c>
      <c r="F47" s="28"/>
      <c r="G47" s="28" t="s">
        <v>3004</v>
      </c>
      <c r="H47" s="28" t="s">
        <v>20</v>
      </c>
      <c r="I47" s="28"/>
      <c r="J47" s="28"/>
      <c r="K47" s="10" t="s">
        <v>3005</v>
      </c>
      <c r="L47" s="244">
        <v>35</v>
      </c>
      <c r="M47" s="245">
        <v>31.5</v>
      </c>
      <c r="N47" s="245">
        <v>28</v>
      </c>
    </row>
    <row r="48" s="153" customFormat="1" ht="75" customHeight="1" spans="1:14">
      <c r="A48" s="243" t="s">
        <v>1914</v>
      </c>
      <c r="B48" s="49" t="s">
        <v>3034</v>
      </c>
      <c r="C48" s="250" t="s">
        <v>3035</v>
      </c>
      <c r="D48" s="151"/>
      <c r="E48" s="151"/>
      <c r="F48" s="28"/>
      <c r="G48" s="28"/>
      <c r="H48" s="28" t="s">
        <v>20</v>
      </c>
      <c r="I48" s="28"/>
      <c r="J48" s="28"/>
      <c r="K48" s="10"/>
      <c r="L48" s="244">
        <v>35</v>
      </c>
      <c r="M48" s="245">
        <v>31.5</v>
      </c>
      <c r="N48" s="245">
        <v>28</v>
      </c>
    </row>
    <row r="49" s="138" customFormat="1" ht="280" customHeight="1" spans="1:14">
      <c r="A49" s="251" t="s">
        <v>3036</v>
      </c>
      <c r="B49" s="252"/>
      <c r="C49" s="253"/>
      <c r="D49" s="253"/>
      <c r="E49" s="253"/>
      <c r="F49" s="253"/>
      <c r="G49" s="253"/>
      <c r="H49" s="253"/>
      <c r="I49" s="253"/>
      <c r="J49" s="253"/>
      <c r="K49" s="253"/>
      <c r="L49" s="253"/>
      <c r="M49" s="253"/>
      <c r="N49" s="254"/>
    </row>
    <row r="50" ht="50" customHeight="1"/>
    <row r="51" ht="50" customHeight="1"/>
    <row r="52" ht="50" customHeight="1"/>
    <row r="53" ht="50" customHeight="1"/>
    <row r="54" ht="50" customHeight="1"/>
    <row r="55" ht="50" customHeight="1"/>
    <row r="56" ht="50" customHeight="1"/>
    <row r="57" ht="50" customHeight="1"/>
    <row r="58" ht="50" customHeight="1"/>
    <row r="59" ht="50" customHeight="1"/>
    <row r="60" ht="50" customHeight="1"/>
    <row r="61" ht="50" customHeight="1"/>
    <row r="62" ht="50" customHeight="1"/>
    <row r="63" ht="50" customHeight="1"/>
    <row r="64" ht="50" customHeight="1"/>
    <row r="65" ht="50" customHeight="1"/>
  </sheetData>
  <mergeCells count="15">
    <mergeCell ref="A1:B1"/>
    <mergeCell ref="A2:N2"/>
    <mergeCell ref="L3:N3"/>
    <mergeCell ref="A49:N49"/>
    <mergeCell ref="A3:A4"/>
    <mergeCell ref="B3:B4"/>
    <mergeCell ref="C3:C4"/>
    <mergeCell ref="D3:D4"/>
    <mergeCell ref="E3:E4"/>
    <mergeCell ref="F3:F4"/>
    <mergeCell ref="G3:G4"/>
    <mergeCell ref="H3:H4"/>
    <mergeCell ref="I3:I4"/>
    <mergeCell ref="J3:J4"/>
    <mergeCell ref="K3:K4"/>
  </mergeCells>
  <conditionalFormatting sqref="C23:C24">
    <cfRule type="duplicateValues" dxfId="0" priority="1"/>
  </conditionalFormatting>
  <pageMargins left="0.751388888888889" right="0.751388888888889" top="1" bottom="1" header="0.5" footer="0.5"/>
  <pageSetup paperSize="9" scale="57"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tabSelected="1" zoomScale="70" zoomScaleNormal="70" topLeftCell="C1" workbookViewId="0">
      <pane ySplit="5" topLeftCell="A33" activePane="bottomLeft" state="frozen"/>
      <selection/>
      <selection pane="bottomLeft" activeCell="J35" sqref="J35"/>
    </sheetView>
  </sheetViews>
  <sheetFormatPr defaultColWidth="9.81666666666667" defaultRowHeight="14.25"/>
  <cols>
    <col min="1" max="1" width="6.10833333333333" style="162" customWidth="1"/>
    <col min="2" max="2" width="16.25" style="163" customWidth="1"/>
    <col min="3" max="3" width="22.8333333333333" style="162" customWidth="1"/>
    <col min="4" max="4" width="9.81666666666667" style="162"/>
    <col min="5" max="5" width="6.98333333333333" style="162" customWidth="1"/>
    <col min="6" max="6" width="23.3416666666667" style="162" customWidth="1"/>
    <col min="7" max="7" width="12.675" style="164" customWidth="1"/>
    <col min="8" max="8" width="36.9583333333333" style="165" customWidth="1"/>
    <col min="9" max="9" width="12.1416666666667" style="164" customWidth="1"/>
    <col min="10" max="10" width="31.2916666666667" style="165" customWidth="1"/>
    <col min="11" max="11" width="12.675" style="162" customWidth="1"/>
    <col min="12" max="12" width="17.2166666666667" style="162" customWidth="1"/>
    <col min="13" max="13" width="12.325" style="162" customWidth="1"/>
    <col min="14" max="14" width="35" style="162" customWidth="1"/>
    <col min="15" max="16384" width="9.81666666666667" style="162"/>
  </cols>
  <sheetData>
    <row r="1" s="162" customFormat="1" ht="40.05" customHeight="1" spans="1:14">
      <c r="A1" s="166" t="s">
        <v>3037</v>
      </c>
      <c r="B1" s="166"/>
      <c r="G1" s="164"/>
      <c r="H1" s="165"/>
      <c r="I1" s="164"/>
      <c r="J1" s="165"/>
    </row>
    <row r="2" s="162" customFormat="1" ht="41" customHeight="1" spans="1:14">
      <c r="A2" s="167" t="s">
        <v>3038</v>
      </c>
      <c r="B2" s="167"/>
      <c r="C2" s="167"/>
      <c r="D2" s="167"/>
      <c r="E2" s="167"/>
      <c r="F2" s="167"/>
      <c r="G2" s="167"/>
      <c r="H2" s="167"/>
      <c r="I2" s="167"/>
      <c r="J2" s="167"/>
      <c r="K2" s="167"/>
      <c r="L2" s="167"/>
      <c r="M2" s="167"/>
      <c r="N2" s="167"/>
    </row>
    <row r="3" s="162" customFormat="1" ht="25" customHeight="1" spans="1:14">
      <c r="A3" s="168" t="s">
        <v>2</v>
      </c>
      <c r="B3" s="168" t="s">
        <v>4</v>
      </c>
      <c r="C3" s="168" t="s">
        <v>7</v>
      </c>
      <c r="D3" s="168" t="s">
        <v>8</v>
      </c>
      <c r="E3" s="168" t="s">
        <v>9</v>
      </c>
      <c r="F3" s="168" t="s">
        <v>10</v>
      </c>
      <c r="G3" s="169" t="s">
        <v>3039</v>
      </c>
      <c r="H3" s="170"/>
      <c r="I3" s="171"/>
      <c r="J3" s="171"/>
      <c r="K3" s="67" t="s">
        <v>3040</v>
      </c>
      <c r="L3" s="67"/>
      <c r="M3" s="67"/>
      <c r="N3" s="67"/>
    </row>
    <row r="4" s="162" customFormat="1" ht="22" customHeight="1" spans="1:14">
      <c r="A4" s="172"/>
      <c r="B4" s="172"/>
      <c r="C4" s="172"/>
      <c r="D4" s="172"/>
      <c r="E4" s="172"/>
      <c r="F4" s="172"/>
      <c r="G4" s="169" t="s">
        <v>3041</v>
      </c>
      <c r="H4" s="173"/>
      <c r="I4" s="169" t="s">
        <v>3042</v>
      </c>
      <c r="J4" s="171"/>
      <c r="K4" s="67" t="s">
        <v>3041</v>
      </c>
      <c r="L4" s="67"/>
      <c r="M4" s="67" t="s">
        <v>3042</v>
      </c>
      <c r="N4" s="67"/>
    </row>
    <row r="5" s="162" customFormat="1" ht="25" customHeight="1" spans="1:14">
      <c r="A5" s="174"/>
      <c r="B5" s="174"/>
      <c r="C5" s="174"/>
      <c r="D5" s="174"/>
      <c r="E5" s="174"/>
      <c r="F5" s="174"/>
      <c r="G5" s="175" t="s">
        <v>3</v>
      </c>
      <c r="H5" s="176" t="s">
        <v>4</v>
      </c>
      <c r="I5" s="175" t="s">
        <v>3</v>
      </c>
      <c r="J5" s="169" t="s">
        <v>4</v>
      </c>
      <c r="K5" s="67" t="s">
        <v>3</v>
      </c>
      <c r="L5" s="67" t="s">
        <v>4</v>
      </c>
      <c r="M5" s="177" t="s">
        <v>3</v>
      </c>
      <c r="N5" s="67" t="s">
        <v>4</v>
      </c>
    </row>
    <row r="6" s="162" customFormat="1" ht="340" customHeight="1" spans="1:14">
      <c r="A6" s="178">
        <v>1</v>
      </c>
      <c r="B6" s="179" t="s">
        <v>16</v>
      </c>
      <c r="C6" s="180"/>
      <c r="D6" s="180"/>
      <c r="E6" s="181" t="s">
        <v>20</v>
      </c>
      <c r="F6" s="179" t="s">
        <v>3043</v>
      </c>
      <c r="G6" s="182" t="s">
        <v>3044</v>
      </c>
      <c r="H6" s="183" t="s">
        <v>3045</v>
      </c>
      <c r="I6" s="182" t="s">
        <v>3046</v>
      </c>
      <c r="J6" s="184" t="s">
        <v>3047</v>
      </c>
      <c r="K6" s="81"/>
      <c r="L6" s="81"/>
      <c r="M6" s="10" t="s">
        <v>3048</v>
      </c>
      <c r="N6" s="12" t="s">
        <v>3049</v>
      </c>
    </row>
    <row r="7" s="162" customFormat="1" ht="162" customHeight="1" spans="1:14">
      <c r="A7" s="185"/>
      <c r="B7" s="186"/>
      <c r="C7" s="183" t="s">
        <v>3050</v>
      </c>
      <c r="D7" s="180"/>
      <c r="E7" s="187"/>
      <c r="F7" s="186"/>
      <c r="G7" s="182"/>
      <c r="H7" s="183"/>
      <c r="I7" s="182" t="s">
        <v>3051</v>
      </c>
      <c r="J7" s="184" t="s">
        <v>3052</v>
      </c>
      <c r="K7" s="81"/>
      <c r="L7" s="81"/>
      <c r="M7" s="10" t="s">
        <v>3053</v>
      </c>
      <c r="N7" s="12" t="s">
        <v>3054</v>
      </c>
    </row>
    <row r="8" s="162" customFormat="1" ht="121" customHeight="1" spans="1:14">
      <c r="A8" s="185"/>
      <c r="B8" s="186"/>
      <c r="C8" s="183" t="s">
        <v>3055</v>
      </c>
      <c r="D8" s="180"/>
      <c r="E8" s="187"/>
      <c r="F8" s="186"/>
      <c r="G8" s="188" t="s">
        <v>3056</v>
      </c>
      <c r="H8" s="183" t="s">
        <v>3057</v>
      </c>
      <c r="I8" s="182"/>
      <c r="J8" s="184"/>
      <c r="K8" s="81"/>
      <c r="L8" s="81"/>
      <c r="M8" s="10" t="s">
        <v>3058</v>
      </c>
      <c r="N8" s="12" t="s">
        <v>3059</v>
      </c>
    </row>
    <row r="9" s="162" customFormat="1" ht="37" customHeight="1" spans="1:14">
      <c r="A9" s="185"/>
      <c r="B9" s="186"/>
      <c r="C9" s="183" t="s">
        <v>3060</v>
      </c>
      <c r="D9" s="180"/>
      <c r="E9" s="187"/>
      <c r="F9" s="186"/>
      <c r="G9" s="182" t="s">
        <v>3061</v>
      </c>
      <c r="H9" s="183" t="s">
        <v>3062</v>
      </c>
      <c r="I9" s="182"/>
      <c r="J9" s="184"/>
      <c r="K9" s="81"/>
      <c r="L9" s="81"/>
      <c r="M9" s="81"/>
      <c r="N9" s="81"/>
    </row>
    <row r="10" s="162" customFormat="1" ht="48" customHeight="1" spans="1:14">
      <c r="A10" s="189"/>
      <c r="B10" s="190"/>
      <c r="C10" s="183" t="s">
        <v>3063</v>
      </c>
      <c r="D10" s="180"/>
      <c r="E10" s="191"/>
      <c r="F10" s="190"/>
      <c r="G10" s="182"/>
      <c r="H10" s="183"/>
      <c r="I10" s="182"/>
      <c r="J10" s="184"/>
      <c r="K10" s="81"/>
      <c r="L10" s="81"/>
      <c r="M10" s="81"/>
      <c r="N10" s="81"/>
    </row>
    <row r="11" s="162" customFormat="1" ht="79" customHeight="1" spans="1:14">
      <c r="A11" s="178">
        <v>2</v>
      </c>
      <c r="B11" s="179" t="s">
        <v>35</v>
      </c>
      <c r="C11" s="180"/>
      <c r="D11" s="180"/>
      <c r="E11" s="181" t="s">
        <v>20</v>
      </c>
      <c r="F11" s="192"/>
      <c r="G11" s="182" t="s">
        <v>3064</v>
      </c>
      <c r="H11" s="183" t="s">
        <v>3065</v>
      </c>
      <c r="I11" s="182" t="s">
        <v>3066</v>
      </c>
      <c r="J11" s="184" t="s">
        <v>3067</v>
      </c>
      <c r="K11" s="81"/>
      <c r="L11" s="81"/>
      <c r="M11" s="10" t="s">
        <v>3068</v>
      </c>
      <c r="N11" s="12" t="s">
        <v>3069</v>
      </c>
    </row>
    <row r="12" s="162" customFormat="1" ht="54" customHeight="1" spans="1:14">
      <c r="A12" s="185"/>
      <c r="B12" s="186"/>
      <c r="C12" s="183" t="s">
        <v>3070</v>
      </c>
      <c r="D12" s="180"/>
      <c r="E12" s="187"/>
      <c r="F12" s="193"/>
      <c r="G12" s="182" t="s">
        <v>3071</v>
      </c>
      <c r="H12" s="183" t="s">
        <v>3072</v>
      </c>
      <c r="I12" s="188"/>
      <c r="J12" s="184"/>
      <c r="K12" s="81"/>
      <c r="L12" s="81"/>
      <c r="M12" s="10" t="s">
        <v>3073</v>
      </c>
      <c r="N12" s="12" t="s">
        <v>3074</v>
      </c>
    </row>
    <row r="13" s="162" customFormat="1" ht="68" customHeight="1" spans="1:14">
      <c r="A13" s="189"/>
      <c r="B13" s="190"/>
      <c r="C13" s="183" t="s">
        <v>3075</v>
      </c>
      <c r="D13" s="180"/>
      <c r="E13" s="191"/>
      <c r="F13" s="194"/>
      <c r="G13" s="182" t="s">
        <v>3071</v>
      </c>
      <c r="H13" s="183" t="s">
        <v>3072</v>
      </c>
      <c r="I13" s="182"/>
      <c r="J13" s="184"/>
      <c r="K13" s="81"/>
      <c r="L13" s="81"/>
      <c r="M13" s="10" t="s">
        <v>3076</v>
      </c>
      <c r="N13" s="12" t="s">
        <v>3077</v>
      </c>
    </row>
    <row r="14" s="162" customFormat="1" ht="118" customHeight="1" spans="1:14">
      <c r="A14" s="195">
        <v>3</v>
      </c>
      <c r="B14" s="183" t="s">
        <v>47</v>
      </c>
      <c r="C14" s="180"/>
      <c r="D14" s="180"/>
      <c r="E14" s="182" t="s">
        <v>20</v>
      </c>
      <c r="F14" s="196"/>
      <c r="G14" s="182"/>
      <c r="H14" s="183"/>
      <c r="I14" s="182"/>
      <c r="J14" s="197"/>
      <c r="K14" s="80"/>
      <c r="L14" s="80"/>
      <c r="M14" s="10" t="s">
        <v>3078</v>
      </c>
      <c r="N14" s="21" t="s">
        <v>3079</v>
      </c>
    </row>
    <row r="15" s="162" customFormat="1" ht="136" customHeight="1" spans="1:14">
      <c r="A15" s="198">
        <v>4</v>
      </c>
      <c r="B15" s="179" t="s">
        <v>3080</v>
      </c>
      <c r="C15" s="180"/>
      <c r="D15" s="180"/>
      <c r="E15" s="181" t="s">
        <v>20</v>
      </c>
      <c r="F15" s="199"/>
      <c r="G15" s="188" t="s">
        <v>3081</v>
      </c>
      <c r="H15" s="183" t="s">
        <v>3082</v>
      </c>
      <c r="I15" s="182"/>
      <c r="J15" s="197"/>
      <c r="K15" s="10" t="s">
        <v>3083</v>
      </c>
      <c r="L15" s="21" t="s">
        <v>3084</v>
      </c>
      <c r="M15" s="10" t="s">
        <v>3085</v>
      </c>
      <c r="N15" s="21" t="s">
        <v>3086</v>
      </c>
    </row>
    <row r="16" s="162" customFormat="1" ht="54" customHeight="1" spans="1:14">
      <c r="A16" s="200"/>
      <c r="B16" s="186"/>
      <c r="C16" s="183" t="s">
        <v>3087</v>
      </c>
      <c r="D16" s="180"/>
      <c r="E16" s="187"/>
      <c r="F16" s="201"/>
      <c r="G16" s="182"/>
      <c r="H16" s="183"/>
      <c r="I16" s="182" t="s">
        <v>3088</v>
      </c>
      <c r="J16" s="197" t="s">
        <v>3089</v>
      </c>
      <c r="K16" s="80"/>
      <c r="L16" s="80"/>
      <c r="M16" s="10" t="s">
        <v>3090</v>
      </c>
      <c r="N16" s="21" t="s">
        <v>3091</v>
      </c>
    </row>
    <row r="17" s="162" customFormat="1" ht="54" customHeight="1" spans="1:14">
      <c r="A17" s="202"/>
      <c r="B17" s="203"/>
      <c r="C17" s="204" t="s">
        <v>3092</v>
      </c>
      <c r="D17" s="180"/>
      <c r="E17" s="191"/>
      <c r="F17" s="205"/>
      <c r="G17" s="182"/>
      <c r="H17" s="183"/>
      <c r="I17" s="182"/>
      <c r="J17" s="197"/>
      <c r="K17" s="80"/>
      <c r="L17" s="80"/>
      <c r="M17" s="206"/>
      <c r="N17" s="80"/>
    </row>
    <row r="18" s="162" customFormat="1" ht="296" customHeight="1" spans="1:14">
      <c r="A18" s="207">
        <v>5</v>
      </c>
      <c r="B18" s="208" t="s">
        <v>65</v>
      </c>
      <c r="C18" s="209"/>
      <c r="D18" s="180"/>
      <c r="E18" s="181" t="s">
        <v>20</v>
      </c>
      <c r="F18" s="210"/>
      <c r="G18" s="188" t="s">
        <v>3093</v>
      </c>
      <c r="H18" s="183" t="s">
        <v>3094</v>
      </c>
      <c r="I18" s="182" t="s">
        <v>3095</v>
      </c>
      <c r="J18" s="197" t="s">
        <v>3096</v>
      </c>
      <c r="K18" s="80"/>
      <c r="L18" s="80"/>
      <c r="M18" s="10" t="s">
        <v>3097</v>
      </c>
      <c r="N18" s="21" t="s">
        <v>3098</v>
      </c>
    </row>
    <row r="19" s="162" customFormat="1" ht="54" customHeight="1" spans="1:14">
      <c r="A19" s="211"/>
      <c r="B19" s="208"/>
      <c r="C19" s="212" t="s">
        <v>3087</v>
      </c>
      <c r="D19" s="180"/>
      <c r="E19" s="187"/>
      <c r="F19" s="213"/>
      <c r="G19" s="182"/>
      <c r="H19" s="183"/>
      <c r="I19" s="182"/>
      <c r="J19" s="197"/>
      <c r="K19" s="80"/>
      <c r="L19" s="80"/>
      <c r="M19" s="10" t="s">
        <v>3099</v>
      </c>
      <c r="N19" s="21" t="s">
        <v>3100</v>
      </c>
    </row>
    <row r="20" s="162" customFormat="1" ht="54" customHeight="1" spans="1:14">
      <c r="A20" s="211"/>
      <c r="B20" s="208"/>
      <c r="C20" s="212" t="s">
        <v>3092</v>
      </c>
      <c r="D20" s="180"/>
      <c r="E20" s="187"/>
      <c r="F20" s="213"/>
      <c r="G20" s="182"/>
      <c r="H20" s="183"/>
      <c r="I20" s="182"/>
      <c r="J20" s="197"/>
      <c r="K20" s="80"/>
      <c r="L20" s="80"/>
      <c r="M20" s="206"/>
      <c r="N20" s="80"/>
    </row>
    <row r="21" s="162" customFormat="1" ht="54" customHeight="1" spans="1:14">
      <c r="A21" s="214"/>
      <c r="B21" s="208"/>
      <c r="C21" s="212" t="s">
        <v>3101</v>
      </c>
      <c r="D21" s="180"/>
      <c r="E21" s="215"/>
      <c r="F21" s="216"/>
      <c r="G21" s="182" t="s">
        <v>3102</v>
      </c>
      <c r="H21" s="183" t="s">
        <v>3103</v>
      </c>
      <c r="I21" s="182"/>
      <c r="J21" s="197"/>
      <c r="K21" s="80"/>
      <c r="L21" s="80"/>
      <c r="M21" s="206"/>
      <c r="N21" s="80"/>
    </row>
    <row r="22" s="162" customFormat="1" ht="54" customHeight="1" spans="1:14">
      <c r="A22" s="207">
        <v>6</v>
      </c>
      <c r="B22" s="217" t="s">
        <v>79</v>
      </c>
      <c r="C22" s="218"/>
      <c r="D22" s="180"/>
      <c r="E22" s="219"/>
      <c r="F22" s="196"/>
      <c r="G22" s="188" t="s">
        <v>3093</v>
      </c>
      <c r="H22" s="183" t="s">
        <v>3094</v>
      </c>
      <c r="I22" s="182"/>
      <c r="J22" s="197"/>
      <c r="K22" s="80"/>
      <c r="L22" s="80"/>
      <c r="M22" s="10" t="s">
        <v>3104</v>
      </c>
      <c r="N22" s="21" t="s">
        <v>3105</v>
      </c>
    </row>
    <row r="23" s="162" customFormat="1" ht="54" customHeight="1" spans="1:14">
      <c r="A23" s="211"/>
      <c r="B23" s="220"/>
      <c r="C23" s="212" t="s">
        <v>3087</v>
      </c>
      <c r="D23" s="180"/>
      <c r="E23" s="187" t="s">
        <v>20</v>
      </c>
      <c r="F23" s="196"/>
      <c r="G23" s="182"/>
      <c r="H23" s="183"/>
      <c r="I23" s="182"/>
      <c r="J23" s="197"/>
      <c r="K23" s="80"/>
      <c r="L23" s="80"/>
      <c r="M23" s="80"/>
      <c r="N23" s="80"/>
    </row>
    <row r="24" s="162" customFormat="1" ht="54" customHeight="1" spans="1:14">
      <c r="A24" s="211"/>
      <c r="B24" s="220"/>
      <c r="C24" s="212" t="s">
        <v>3092</v>
      </c>
      <c r="D24" s="180"/>
      <c r="E24" s="187"/>
      <c r="F24" s="196"/>
      <c r="G24" s="182"/>
      <c r="H24" s="183"/>
      <c r="I24" s="182"/>
      <c r="J24" s="197"/>
      <c r="K24" s="80"/>
      <c r="L24" s="80"/>
      <c r="M24" s="80"/>
      <c r="N24" s="80"/>
    </row>
    <row r="25" s="162" customFormat="1" ht="54" customHeight="1" spans="1:14">
      <c r="A25" s="211"/>
      <c r="B25" s="220"/>
      <c r="C25" s="212" t="s">
        <v>3106</v>
      </c>
      <c r="D25" s="180"/>
      <c r="E25" s="187"/>
      <c r="F25" s="196"/>
      <c r="G25" s="182"/>
      <c r="H25" s="183"/>
      <c r="I25" s="182"/>
      <c r="J25" s="197"/>
      <c r="K25" s="80"/>
      <c r="L25" s="80"/>
      <c r="M25" s="80"/>
      <c r="N25" s="80"/>
    </row>
    <row r="26" s="162" customFormat="1" ht="54" customHeight="1" spans="1:14">
      <c r="A26" s="211"/>
      <c r="B26" s="220"/>
      <c r="C26" s="212" t="s">
        <v>3107</v>
      </c>
      <c r="D26" s="180"/>
      <c r="E26" s="187"/>
      <c r="F26" s="196"/>
      <c r="G26" s="182" t="s">
        <v>3061</v>
      </c>
      <c r="H26" s="183" t="s">
        <v>3062</v>
      </c>
      <c r="I26" s="182"/>
      <c r="J26" s="197"/>
      <c r="K26" s="10" t="s">
        <v>3061</v>
      </c>
      <c r="L26" s="21" t="s">
        <v>3108</v>
      </c>
      <c r="M26" s="80"/>
      <c r="N26" s="80"/>
    </row>
    <row r="27" s="162" customFormat="1" ht="54" customHeight="1" spans="1:14">
      <c r="A27" s="211"/>
      <c r="B27" s="220"/>
      <c r="C27" s="212" t="s">
        <v>3109</v>
      </c>
      <c r="D27" s="180"/>
      <c r="E27" s="187"/>
      <c r="F27" s="196"/>
      <c r="G27" s="182" t="s">
        <v>3102</v>
      </c>
      <c r="H27" s="183" t="s">
        <v>3103</v>
      </c>
      <c r="I27" s="182"/>
      <c r="J27" s="197"/>
      <c r="K27" s="80"/>
      <c r="L27" s="80"/>
      <c r="M27" s="80"/>
      <c r="N27" s="80"/>
    </row>
    <row r="28" s="162" customFormat="1" ht="54" customHeight="1" spans="1:14">
      <c r="A28" s="211"/>
      <c r="B28" s="220"/>
      <c r="C28" s="212" t="s">
        <v>3110</v>
      </c>
      <c r="D28" s="180"/>
      <c r="E28" s="187"/>
      <c r="F28" s="196"/>
      <c r="G28" s="182" t="s">
        <v>3093</v>
      </c>
      <c r="H28" s="183" t="s">
        <v>3111</v>
      </c>
      <c r="I28" s="182"/>
      <c r="J28" s="197"/>
      <c r="K28" s="80"/>
      <c r="L28" s="80"/>
      <c r="M28" s="10" t="s">
        <v>3112</v>
      </c>
      <c r="N28" s="21" t="s">
        <v>3113</v>
      </c>
    </row>
    <row r="29" s="162" customFormat="1" ht="54" customHeight="1" spans="1:14">
      <c r="A29" s="214"/>
      <c r="B29" s="221"/>
      <c r="C29" s="222" t="s">
        <v>3114</v>
      </c>
      <c r="D29" s="180"/>
      <c r="E29" s="191"/>
      <c r="F29" s="196"/>
      <c r="G29" s="188" t="s">
        <v>3093</v>
      </c>
      <c r="H29" s="183" t="s">
        <v>3111</v>
      </c>
      <c r="I29" s="182"/>
      <c r="J29" s="197"/>
      <c r="K29" s="10" t="s">
        <v>3115</v>
      </c>
      <c r="L29" s="21" t="s">
        <v>3116</v>
      </c>
      <c r="M29" s="206"/>
      <c r="N29" s="80"/>
    </row>
    <row r="30" s="162" customFormat="1" ht="89" customHeight="1" spans="1:14">
      <c r="A30" s="185">
        <v>7</v>
      </c>
      <c r="B30" s="186" t="s">
        <v>106</v>
      </c>
      <c r="C30" s="180"/>
      <c r="D30" s="180"/>
      <c r="E30" s="181" t="s">
        <v>110</v>
      </c>
      <c r="F30" s="199"/>
      <c r="G30" s="182" t="s">
        <v>3117</v>
      </c>
      <c r="H30" s="183" t="s">
        <v>3118</v>
      </c>
      <c r="I30" s="182"/>
      <c r="J30" s="197"/>
      <c r="K30" s="10" t="s">
        <v>3119</v>
      </c>
      <c r="L30" s="21" t="s">
        <v>3120</v>
      </c>
      <c r="M30" s="10" t="s">
        <v>3121</v>
      </c>
      <c r="N30" s="21" t="s">
        <v>3122</v>
      </c>
    </row>
    <row r="31" s="162" customFormat="1" ht="54" customHeight="1" spans="1:14">
      <c r="A31" s="185"/>
      <c r="B31" s="186"/>
      <c r="C31" s="183" t="s">
        <v>3123</v>
      </c>
      <c r="D31" s="180"/>
      <c r="E31" s="187"/>
      <c r="F31" s="201"/>
      <c r="G31" s="182"/>
      <c r="H31" s="183"/>
      <c r="I31" s="182"/>
      <c r="J31" s="197"/>
      <c r="K31" s="206"/>
      <c r="L31" s="80"/>
      <c r="M31" s="80"/>
      <c r="N31" s="80"/>
    </row>
    <row r="32" s="162" customFormat="1" ht="54" customHeight="1" spans="1:14">
      <c r="A32" s="185"/>
      <c r="B32" s="186"/>
      <c r="C32" s="183" t="s">
        <v>3060</v>
      </c>
      <c r="D32" s="180"/>
      <c r="E32" s="187"/>
      <c r="F32" s="201"/>
      <c r="G32" s="182" t="s">
        <v>3061</v>
      </c>
      <c r="H32" s="183" t="s">
        <v>3062</v>
      </c>
      <c r="I32" s="182"/>
      <c r="J32" s="197"/>
      <c r="K32" s="10" t="s">
        <v>3061</v>
      </c>
      <c r="L32" s="21" t="s">
        <v>3108</v>
      </c>
      <c r="M32" s="80"/>
      <c r="N32" s="80"/>
    </row>
    <row r="33" s="162" customFormat="1" ht="54" customHeight="1" spans="1:14">
      <c r="A33" s="189"/>
      <c r="B33" s="190"/>
      <c r="C33" s="183" t="s">
        <v>3124</v>
      </c>
      <c r="D33" s="180"/>
      <c r="E33" s="191"/>
      <c r="F33" s="205"/>
      <c r="G33" s="182"/>
      <c r="H33" s="183"/>
      <c r="I33" s="182"/>
      <c r="J33" s="197"/>
      <c r="K33" s="80"/>
      <c r="L33" s="80"/>
      <c r="M33" s="80"/>
      <c r="N33" s="80"/>
    </row>
    <row r="34" s="162" customFormat="1" ht="54" customHeight="1" spans="1:14">
      <c r="A34" s="195">
        <v>8</v>
      </c>
      <c r="B34" s="183" t="s">
        <v>122</v>
      </c>
      <c r="C34" s="180"/>
      <c r="D34" s="180"/>
      <c r="E34" s="182" t="s">
        <v>20</v>
      </c>
      <c r="F34" s="223" t="s">
        <v>3125</v>
      </c>
      <c r="G34" s="182"/>
      <c r="H34" s="183"/>
      <c r="I34" s="182"/>
      <c r="J34" s="197"/>
      <c r="K34" s="10" t="s">
        <v>3126</v>
      </c>
      <c r="L34" s="21" t="s">
        <v>3127</v>
      </c>
      <c r="M34" s="80"/>
      <c r="N34" s="80"/>
    </row>
    <row r="35" s="162" customFormat="1" ht="54" customHeight="1" spans="1:14">
      <c r="A35" s="195">
        <v>9</v>
      </c>
      <c r="B35" s="183" t="s">
        <v>127</v>
      </c>
      <c r="C35" s="180"/>
      <c r="D35" s="180"/>
      <c r="E35" s="182" t="s">
        <v>20</v>
      </c>
      <c r="F35" s="224" t="s">
        <v>3125</v>
      </c>
      <c r="G35" s="182"/>
      <c r="H35" s="183"/>
      <c r="I35" s="182"/>
      <c r="J35" s="197"/>
      <c r="K35" s="10" t="s">
        <v>3128</v>
      </c>
      <c r="L35" s="21" t="s">
        <v>3129</v>
      </c>
      <c r="M35" s="80"/>
      <c r="N35" s="80"/>
    </row>
    <row r="36" s="162" customFormat="1" ht="64" customHeight="1" spans="1:14">
      <c r="A36" s="225">
        <v>10</v>
      </c>
      <c r="B36" s="183" t="s">
        <v>130</v>
      </c>
      <c r="C36" s="180"/>
      <c r="D36" s="180"/>
      <c r="E36" s="182" t="s">
        <v>20</v>
      </c>
      <c r="F36" s="183" t="s">
        <v>3125</v>
      </c>
      <c r="G36" s="182"/>
      <c r="H36" s="183"/>
      <c r="I36" s="182"/>
      <c r="J36" s="184"/>
      <c r="K36" s="10" t="s">
        <v>3130</v>
      </c>
      <c r="L36" s="12" t="s">
        <v>3131</v>
      </c>
      <c r="M36" s="80"/>
      <c r="N36" s="80"/>
    </row>
    <row r="37" s="162" customFormat="1" ht="84" customHeight="1" spans="1:14">
      <c r="A37" s="178">
        <v>11</v>
      </c>
      <c r="B37" s="179" t="s">
        <v>134</v>
      </c>
      <c r="C37" s="180"/>
      <c r="D37" s="180"/>
      <c r="E37" s="181" t="s">
        <v>20</v>
      </c>
      <c r="F37" s="179" t="s">
        <v>3132</v>
      </c>
      <c r="G37" s="182" t="s">
        <v>3133</v>
      </c>
      <c r="H37" s="183" t="s">
        <v>3134</v>
      </c>
      <c r="I37" s="182" t="s">
        <v>3135</v>
      </c>
      <c r="J37" s="184" t="s">
        <v>3136</v>
      </c>
      <c r="K37" s="10" t="s">
        <v>3137</v>
      </c>
      <c r="L37" s="12" t="s">
        <v>3138</v>
      </c>
      <c r="M37" s="10" t="s">
        <v>3139</v>
      </c>
      <c r="N37" s="12" t="s">
        <v>3140</v>
      </c>
    </row>
    <row r="38" s="162" customFormat="1" ht="139" customHeight="1" spans="1:14">
      <c r="A38" s="185"/>
      <c r="B38" s="186"/>
      <c r="C38" s="183" t="s">
        <v>3141</v>
      </c>
      <c r="D38" s="180"/>
      <c r="E38" s="187"/>
      <c r="F38" s="186"/>
      <c r="G38" s="182" t="s">
        <v>3056</v>
      </c>
      <c r="H38" s="183" t="s">
        <v>3057</v>
      </c>
      <c r="I38" s="182" t="s">
        <v>3142</v>
      </c>
      <c r="J38" s="184" t="s">
        <v>3143</v>
      </c>
      <c r="K38" s="81"/>
      <c r="L38" s="81"/>
      <c r="M38" s="81"/>
      <c r="N38" s="81"/>
    </row>
    <row r="39" s="162" customFormat="1" ht="163" customHeight="1" spans="1:14">
      <c r="A39" s="185"/>
      <c r="B39" s="186"/>
      <c r="C39" s="183" t="s">
        <v>3144</v>
      </c>
      <c r="D39" s="180"/>
      <c r="E39" s="187"/>
      <c r="F39" s="186"/>
      <c r="G39" s="182"/>
      <c r="H39" s="183"/>
      <c r="I39" s="182" t="s">
        <v>3145</v>
      </c>
      <c r="J39" s="184" t="s">
        <v>3146</v>
      </c>
      <c r="K39" s="81"/>
      <c r="L39" s="81"/>
      <c r="M39" s="81"/>
      <c r="N39" s="81"/>
    </row>
    <row r="40" s="162" customFormat="1" ht="54" customHeight="1" spans="1:14">
      <c r="A40" s="185"/>
      <c r="B40" s="186"/>
      <c r="C40" s="183" t="s">
        <v>3147</v>
      </c>
      <c r="D40" s="180"/>
      <c r="E40" s="187"/>
      <c r="F40" s="186"/>
      <c r="G40" s="182" t="s">
        <v>3135</v>
      </c>
      <c r="H40" s="183" t="s">
        <v>3136</v>
      </c>
      <c r="I40" s="182"/>
      <c r="J40" s="184"/>
      <c r="K40" s="81"/>
      <c r="L40" s="81"/>
      <c r="M40" s="81"/>
      <c r="N40" s="81"/>
    </row>
    <row r="41" s="162" customFormat="1" ht="54" customHeight="1" spans="1:14">
      <c r="A41" s="185"/>
      <c r="B41" s="186"/>
      <c r="C41" s="183" t="s">
        <v>3148</v>
      </c>
      <c r="D41" s="180"/>
      <c r="E41" s="187"/>
      <c r="F41" s="186"/>
      <c r="G41" s="182" t="s">
        <v>3071</v>
      </c>
      <c r="H41" s="183" t="s">
        <v>3072</v>
      </c>
      <c r="I41" s="182"/>
      <c r="J41" s="184"/>
      <c r="K41" s="81"/>
      <c r="L41" s="81"/>
      <c r="M41" s="81"/>
      <c r="N41" s="81"/>
    </row>
    <row r="42" s="162" customFormat="1" ht="54" customHeight="1" spans="1:14">
      <c r="A42" s="189"/>
      <c r="B42" s="190"/>
      <c r="C42" s="183" t="s">
        <v>3149</v>
      </c>
      <c r="D42" s="180"/>
      <c r="E42" s="191"/>
      <c r="F42" s="190"/>
      <c r="G42" s="188" t="s">
        <v>3150</v>
      </c>
      <c r="H42" s="183" t="s">
        <v>3151</v>
      </c>
      <c r="I42" s="182"/>
      <c r="J42" s="184"/>
      <c r="K42" s="10" t="s">
        <v>3152</v>
      </c>
      <c r="L42" s="12" t="s">
        <v>3153</v>
      </c>
      <c r="M42" s="81"/>
      <c r="N42" s="81"/>
    </row>
    <row r="43" s="162" customFormat="1" ht="233" customHeight="1" spans="1:14">
      <c r="A43" s="195">
        <v>12</v>
      </c>
      <c r="B43" s="183" t="s">
        <v>155</v>
      </c>
      <c r="C43" s="180"/>
      <c r="D43" s="180"/>
      <c r="E43" s="182" t="s">
        <v>20</v>
      </c>
      <c r="F43" s="180"/>
      <c r="G43" s="182"/>
      <c r="H43" s="183"/>
      <c r="I43" s="182" t="s">
        <v>3154</v>
      </c>
      <c r="J43" s="184" t="s">
        <v>3155</v>
      </c>
      <c r="K43" s="81"/>
      <c r="L43" s="81"/>
      <c r="M43" s="10" t="s">
        <v>3156</v>
      </c>
      <c r="N43" s="12" t="s">
        <v>3157</v>
      </c>
    </row>
    <row r="44" s="162" customFormat="1" ht="65" customHeight="1" spans="1:14">
      <c r="A44" s="195">
        <v>13</v>
      </c>
      <c r="B44" s="183" t="s">
        <v>163</v>
      </c>
      <c r="C44" s="180"/>
      <c r="D44" s="180"/>
      <c r="E44" s="182" t="s">
        <v>20</v>
      </c>
      <c r="F44" s="180"/>
      <c r="G44" s="182" t="s">
        <v>3158</v>
      </c>
      <c r="H44" s="183" t="s">
        <v>3159</v>
      </c>
      <c r="I44" s="181" t="s">
        <v>3160</v>
      </c>
      <c r="J44" s="226" t="s">
        <v>3161</v>
      </c>
      <c r="K44" s="81"/>
      <c r="L44" s="81"/>
      <c r="M44" s="10" t="s">
        <v>3162</v>
      </c>
      <c r="N44" s="12" t="s">
        <v>3159</v>
      </c>
    </row>
    <row r="45" s="162" customFormat="1" ht="72" customHeight="1" spans="1:14">
      <c r="A45" s="195">
        <v>14</v>
      </c>
      <c r="B45" s="183" t="s">
        <v>167</v>
      </c>
      <c r="C45" s="180"/>
      <c r="D45" s="180"/>
      <c r="E45" s="182" t="s">
        <v>20</v>
      </c>
      <c r="F45" s="183" t="s">
        <v>3163</v>
      </c>
      <c r="G45" s="182" t="s">
        <v>3164</v>
      </c>
      <c r="H45" s="184" t="s">
        <v>3165</v>
      </c>
      <c r="I45" s="227"/>
      <c r="J45" s="228"/>
      <c r="K45" s="81"/>
      <c r="L45" s="81"/>
      <c r="M45" s="10" t="s">
        <v>3166</v>
      </c>
      <c r="N45" s="12" t="s">
        <v>3167</v>
      </c>
    </row>
    <row r="46" s="162" customFormat="1" ht="118" customHeight="1" spans="1:14">
      <c r="A46" s="195">
        <v>15</v>
      </c>
      <c r="B46" s="183" t="s">
        <v>172</v>
      </c>
      <c r="C46" s="180"/>
      <c r="D46" s="180"/>
      <c r="E46" s="182" t="s">
        <v>20</v>
      </c>
      <c r="F46" s="180"/>
      <c r="G46" s="188"/>
      <c r="H46" s="183"/>
      <c r="I46" s="191"/>
      <c r="J46" s="229"/>
      <c r="K46" s="81"/>
      <c r="L46" s="81"/>
      <c r="M46" s="10" t="s">
        <v>3168</v>
      </c>
      <c r="N46" s="12" t="s">
        <v>3169</v>
      </c>
    </row>
  </sheetData>
  <mergeCells count="40">
    <mergeCell ref="A1:B1"/>
    <mergeCell ref="A2:N2"/>
    <mergeCell ref="G3:J3"/>
    <mergeCell ref="K3:N3"/>
    <mergeCell ref="G4:H4"/>
    <mergeCell ref="I4:J4"/>
    <mergeCell ref="K4:L4"/>
    <mergeCell ref="M4:N4"/>
    <mergeCell ref="A3:A5"/>
    <mergeCell ref="A6:A10"/>
    <mergeCell ref="A11:A13"/>
    <mergeCell ref="A15:A17"/>
    <mergeCell ref="A18:A21"/>
    <mergeCell ref="A22:A29"/>
    <mergeCell ref="A30:A33"/>
    <mergeCell ref="A37:A42"/>
    <mergeCell ref="B3:B5"/>
    <mergeCell ref="B6:B10"/>
    <mergeCell ref="B11:B13"/>
    <mergeCell ref="B15:B17"/>
    <mergeCell ref="B18:B21"/>
    <mergeCell ref="B22:B29"/>
    <mergeCell ref="B30:B33"/>
    <mergeCell ref="B37:B42"/>
    <mergeCell ref="C3:C5"/>
    <mergeCell ref="D3:D5"/>
    <mergeCell ref="E3:E5"/>
    <mergeCell ref="E6:E10"/>
    <mergeCell ref="E11:E13"/>
    <mergeCell ref="E15:E17"/>
    <mergeCell ref="E18:E21"/>
    <mergeCell ref="E23:E29"/>
    <mergeCell ref="E30:E33"/>
    <mergeCell ref="E37:E42"/>
    <mergeCell ref="F3:F5"/>
    <mergeCell ref="F6:F10"/>
    <mergeCell ref="F11:F13"/>
    <mergeCell ref="F15:F17"/>
    <mergeCell ref="F30:F33"/>
    <mergeCell ref="F37:F42"/>
  </mergeCells>
  <pageMargins left="0.751388888888889" right="0.751388888888889" top="1" bottom="1" header="0.5" footer="0.5"/>
  <pageSetup paperSize="9" scale="51" fitToHeight="0"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78"/>
  <sheetViews>
    <sheetView zoomScale="70" zoomScaleNormal="70" topLeftCell="F1" workbookViewId="0">
      <pane ySplit="5" topLeftCell="A6" activePane="bottomLeft" state="frozen"/>
      <selection/>
      <selection pane="bottomLeft" activeCell="J7" sqref="J7"/>
    </sheetView>
  </sheetViews>
  <sheetFormatPr defaultColWidth="9.51666666666667" defaultRowHeight="20.25"/>
  <cols>
    <col min="1" max="1" width="6.80833333333333" style="140" customWidth="1"/>
    <col min="2" max="2" width="25" style="141" customWidth="1"/>
    <col min="3" max="3" width="14.8416666666667" style="142" customWidth="1"/>
    <col min="4" max="4" width="16.4916666666667" style="143" customWidth="1"/>
    <col min="5" max="5" width="11.6666666666667" style="140" customWidth="1"/>
    <col min="6" max="6" width="24.9916666666667" style="144" customWidth="1"/>
    <col min="7" max="7" width="11.7833333333333" style="143" customWidth="1"/>
    <col min="8" max="8" width="39.8416666666667" style="143" customWidth="1"/>
    <col min="9" max="9" width="11.7833333333333" style="143" customWidth="1"/>
    <col min="10" max="10" width="51.4166666666667" style="143" customWidth="1"/>
    <col min="11" max="11" width="11.25" style="143" customWidth="1"/>
    <col min="12" max="12" width="50.9083333333333" style="143" customWidth="1"/>
    <col min="13" max="16384" width="9.51666666666667" style="138"/>
  </cols>
  <sheetData>
    <row r="1" s="138" customFormat="1" ht="25" customHeight="1" spans="1:29">
      <c r="A1" s="26" t="s">
        <v>3170</v>
      </c>
      <c r="B1" s="26"/>
      <c r="C1" s="142"/>
      <c r="D1" s="143"/>
      <c r="E1" s="140"/>
      <c r="F1" s="144"/>
      <c r="G1" s="143"/>
      <c r="H1" s="143"/>
      <c r="I1" s="143"/>
      <c r="J1" s="143"/>
      <c r="K1" s="143"/>
      <c r="L1" s="143"/>
    </row>
    <row r="2" s="138" customFormat="1" ht="39" customHeight="1" spans="1:29">
      <c r="A2" s="130" t="s">
        <v>3171</v>
      </c>
      <c r="B2" s="130"/>
      <c r="C2" s="130"/>
      <c r="D2" s="130"/>
      <c r="E2" s="130"/>
      <c r="F2" s="130"/>
      <c r="G2" s="130"/>
      <c r="H2" s="130"/>
      <c r="I2" s="130"/>
      <c r="J2" s="130"/>
      <c r="K2" s="130"/>
      <c r="L2" s="130"/>
    </row>
    <row r="3" s="139" customFormat="1" ht="29" customHeight="1" spans="1:29">
      <c r="A3" s="145" t="s">
        <v>2</v>
      </c>
      <c r="B3" s="145" t="s">
        <v>4</v>
      </c>
      <c r="C3" s="145" t="s">
        <v>7</v>
      </c>
      <c r="D3" s="145" t="s">
        <v>8</v>
      </c>
      <c r="E3" s="145" t="s">
        <v>9</v>
      </c>
      <c r="F3" s="145" t="s">
        <v>10</v>
      </c>
      <c r="G3" s="146" t="s">
        <v>3039</v>
      </c>
      <c r="H3" s="146"/>
      <c r="I3" s="147" t="s">
        <v>3172</v>
      </c>
      <c r="J3" s="148"/>
      <c r="K3" s="148"/>
      <c r="L3" s="149"/>
    </row>
    <row r="4" s="139" customFormat="1" ht="24" customHeight="1" spans="1:29">
      <c r="A4" s="145"/>
      <c r="B4" s="145"/>
      <c r="C4" s="145"/>
      <c r="D4" s="145"/>
      <c r="E4" s="145"/>
      <c r="F4" s="145"/>
      <c r="G4" s="146" t="s">
        <v>3</v>
      </c>
      <c r="H4" s="146" t="s">
        <v>4</v>
      </c>
      <c r="I4" s="146" t="s">
        <v>3041</v>
      </c>
      <c r="J4" s="146"/>
      <c r="K4" s="147" t="s">
        <v>3042</v>
      </c>
      <c r="L4" s="149"/>
    </row>
    <row r="5" s="139" customFormat="1" ht="30" customHeight="1" spans="1:29">
      <c r="A5" s="145"/>
      <c r="B5" s="145"/>
      <c r="C5" s="145"/>
      <c r="D5" s="145"/>
      <c r="E5" s="145"/>
      <c r="F5" s="145"/>
      <c r="G5" s="150"/>
      <c r="H5" s="150"/>
      <c r="I5" s="146" t="s">
        <v>3</v>
      </c>
      <c r="J5" s="146" t="s">
        <v>4</v>
      </c>
      <c r="K5" s="146" t="s">
        <v>3</v>
      </c>
      <c r="L5" s="146" t="s">
        <v>4</v>
      </c>
    </row>
    <row r="6" s="138" customFormat="1" ht="53" customHeight="1" spans="1:29">
      <c r="A6" s="10">
        <v>1</v>
      </c>
      <c r="B6" s="12" t="s">
        <v>180</v>
      </c>
      <c r="C6" s="12"/>
      <c r="D6" s="12"/>
      <c r="E6" s="15" t="s">
        <v>20</v>
      </c>
      <c r="F6" s="21"/>
      <c r="G6" s="21" t="s">
        <v>3173</v>
      </c>
      <c r="H6" s="21" t="s">
        <v>3174</v>
      </c>
      <c r="I6" s="29" t="s">
        <v>3175</v>
      </c>
      <c r="J6" s="151" t="s">
        <v>3176</v>
      </c>
      <c r="K6" s="151"/>
      <c r="L6" s="151"/>
      <c r="M6" s="152"/>
      <c r="N6" s="152"/>
      <c r="O6" s="153"/>
      <c r="P6" s="153"/>
      <c r="Q6" s="153"/>
      <c r="R6" s="153"/>
      <c r="S6" s="153"/>
      <c r="T6" s="153"/>
      <c r="U6" s="153"/>
      <c r="V6" s="153"/>
      <c r="W6" s="153"/>
      <c r="X6" s="153"/>
      <c r="Y6" s="153"/>
      <c r="Z6" s="153"/>
      <c r="AA6" s="153"/>
      <c r="AB6" s="153"/>
      <c r="AC6" s="153"/>
    </row>
    <row r="7" s="138" customFormat="1" ht="77" customHeight="1" spans="1:29">
      <c r="A7" s="10">
        <v>2</v>
      </c>
      <c r="B7" s="12" t="s">
        <v>184</v>
      </c>
      <c r="C7" s="12"/>
      <c r="D7" s="12"/>
      <c r="E7" s="15" t="s">
        <v>20</v>
      </c>
      <c r="F7" s="12" t="s">
        <v>3177</v>
      </c>
      <c r="G7" s="21" t="s">
        <v>3178</v>
      </c>
      <c r="H7" s="21" t="s">
        <v>3179</v>
      </c>
      <c r="I7" s="29" t="s">
        <v>3180</v>
      </c>
      <c r="J7" s="151" t="s">
        <v>3181</v>
      </c>
      <c r="K7" s="151" t="s">
        <v>3182</v>
      </c>
      <c r="L7" s="151" t="s">
        <v>3183</v>
      </c>
      <c r="M7" s="152"/>
      <c r="N7" s="152"/>
      <c r="O7" s="153"/>
      <c r="P7" s="153"/>
      <c r="Q7" s="153"/>
      <c r="R7" s="153"/>
      <c r="S7" s="153"/>
      <c r="T7" s="153"/>
      <c r="U7" s="153"/>
      <c r="V7" s="153"/>
      <c r="W7" s="153"/>
      <c r="X7" s="153"/>
      <c r="Y7" s="153"/>
      <c r="Z7" s="153"/>
      <c r="AA7" s="153"/>
      <c r="AB7" s="153"/>
      <c r="AC7" s="153"/>
    </row>
    <row r="8" s="138" customFormat="1" ht="26" customHeight="1" spans="1:29">
      <c r="A8" s="10"/>
      <c r="B8" s="12"/>
      <c r="C8" s="12" t="s">
        <v>3184</v>
      </c>
      <c r="D8" s="12"/>
      <c r="E8" s="15"/>
      <c r="F8" s="12"/>
      <c r="G8" s="21"/>
      <c r="H8" s="21"/>
      <c r="I8" s="29"/>
      <c r="J8" s="151"/>
      <c r="K8" s="151"/>
      <c r="L8" s="151"/>
      <c r="M8" s="152"/>
      <c r="N8" s="152"/>
      <c r="O8" s="153"/>
      <c r="P8" s="153"/>
      <c r="Q8" s="153"/>
      <c r="R8" s="153"/>
      <c r="S8" s="153"/>
      <c r="T8" s="153"/>
      <c r="U8" s="153"/>
      <c r="V8" s="153"/>
      <c r="W8" s="153"/>
      <c r="X8" s="153"/>
      <c r="Y8" s="153"/>
      <c r="Z8" s="153"/>
      <c r="AA8" s="153"/>
      <c r="AB8" s="153"/>
      <c r="AC8" s="153"/>
    </row>
    <row r="9" s="138" customFormat="1" ht="150" customHeight="1" spans="1:29">
      <c r="A9" s="10"/>
      <c r="B9" s="12"/>
      <c r="C9" s="12" t="s">
        <v>3185</v>
      </c>
      <c r="D9" s="12"/>
      <c r="E9" s="15"/>
      <c r="F9" s="12"/>
      <c r="G9" s="154"/>
      <c r="H9" s="155"/>
      <c r="I9" s="29" t="s">
        <v>3186</v>
      </c>
      <c r="J9" s="151" t="s">
        <v>3187</v>
      </c>
      <c r="K9" s="151" t="s">
        <v>3188</v>
      </c>
      <c r="L9" s="151" t="s">
        <v>3189</v>
      </c>
      <c r="M9" s="152"/>
      <c r="N9" s="152"/>
      <c r="O9" s="153"/>
      <c r="P9" s="153"/>
      <c r="Q9" s="153"/>
      <c r="R9" s="153"/>
      <c r="S9" s="153"/>
      <c r="T9" s="153"/>
      <c r="U9" s="153"/>
      <c r="V9" s="153"/>
      <c r="W9" s="153"/>
      <c r="X9" s="153"/>
      <c r="Y9" s="153"/>
      <c r="Z9" s="153"/>
      <c r="AA9" s="153"/>
      <c r="AB9" s="153"/>
      <c r="AC9" s="153"/>
    </row>
    <row r="10" s="138" customFormat="1" ht="50" customHeight="1" spans="1:29">
      <c r="A10" s="10">
        <v>3</v>
      </c>
      <c r="B10" s="12" t="s">
        <v>193</v>
      </c>
      <c r="C10" s="12"/>
      <c r="D10" s="12"/>
      <c r="E10" s="15" t="s">
        <v>20</v>
      </c>
      <c r="F10" s="71"/>
      <c r="G10" s="21" t="s">
        <v>3190</v>
      </c>
      <c r="H10" s="21" t="s">
        <v>3191</v>
      </c>
      <c r="I10" s="29" t="s">
        <v>3192</v>
      </c>
      <c r="J10" s="151" t="s">
        <v>3193</v>
      </c>
      <c r="K10" s="151"/>
      <c r="L10" s="151"/>
      <c r="M10" s="152"/>
      <c r="N10" s="152"/>
      <c r="O10" s="153"/>
      <c r="P10" s="153"/>
      <c r="Q10" s="153"/>
      <c r="R10" s="153"/>
      <c r="S10" s="153"/>
      <c r="T10" s="153"/>
      <c r="U10" s="153"/>
      <c r="V10" s="153"/>
      <c r="W10" s="153"/>
      <c r="X10" s="153"/>
      <c r="Y10" s="153"/>
      <c r="Z10" s="153"/>
      <c r="AA10" s="153"/>
      <c r="AB10" s="153"/>
      <c r="AC10" s="153"/>
    </row>
    <row r="11" s="138" customFormat="1" ht="43" customHeight="1" spans="1:29">
      <c r="A11" s="10">
        <v>4</v>
      </c>
      <c r="B11" s="12" t="s">
        <v>196</v>
      </c>
      <c r="C11" s="12"/>
      <c r="D11" s="12"/>
      <c r="E11" s="15" t="s">
        <v>20</v>
      </c>
      <c r="F11" s="21"/>
      <c r="G11" s="21" t="s">
        <v>3194</v>
      </c>
      <c r="H11" s="21" t="s">
        <v>3195</v>
      </c>
      <c r="I11" s="12" t="s">
        <v>3196</v>
      </c>
      <c r="J11" s="151" t="s">
        <v>3197</v>
      </c>
      <c r="K11" s="151"/>
      <c r="L11" s="151"/>
      <c r="M11" s="152"/>
      <c r="N11" s="152"/>
      <c r="O11" s="153"/>
      <c r="P11" s="153"/>
      <c r="Q11" s="153"/>
      <c r="R11" s="153"/>
      <c r="S11" s="153"/>
      <c r="T11" s="153"/>
      <c r="U11" s="153"/>
      <c r="V11" s="153"/>
      <c r="W11" s="153"/>
      <c r="X11" s="153"/>
      <c r="Y11" s="153"/>
      <c r="Z11" s="153"/>
      <c r="AA11" s="153"/>
      <c r="AB11" s="153"/>
      <c r="AC11" s="153"/>
    </row>
    <row r="12" s="138" customFormat="1" ht="45" customHeight="1" spans="1:29">
      <c r="A12" s="10">
        <v>5</v>
      </c>
      <c r="B12" s="12" t="s">
        <v>199</v>
      </c>
      <c r="C12" s="12"/>
      <c r="D12" s="12"/>
      <c r="E12" s="15" t="s">
        <v>20</v>
      </c>
      <c r="F12" s="21"/>
      <c r="G12" s="21" t="s">
        <v>3198</v>
      </c>
      <c r="H12" s="21" t="s">
        <v>3199</v>
      </c>
      <c r="I12" s="156" t="s">
        <v>3200</v>
      </c>
      <c r="J12" s="57" t="s">
        <v>3201</v>
      </c>
      <c r="K12" s="57"/>
      <c r="L12" s="57"/>
      <c r="M12" s="153"/>
      <c r="N12" s="153"/>
      <c r="O12" s="153"/>
      <c r="P12" s="153"/>
      <c r="Q12" s="153"/>
      <c r="R12" s="153"/>
      <c r="S12" s="153"/>
      <c r="T12" s="153"/>
      <c r="U12" s="153"/>
      <c r="V12" s="153"/>
      <c r="W12" s="153"/>
      <c r="X12" s="153"/>
      <c r="Y12" s="153"/>
      <c r="Z12" s="153"/>
      <c r="AA12" s="153"/>
      <c r="AB12" s="153"/>
      <c r="AC12" s="153"/>
    </row>
    <row r="13" s="138" customFormat="1" ht="136" customHeight="1" spans="1:29">
      <c r="A13" s="10">
        <v>6</v>
      </c>
      <c r="B13" s="12" t="s">
        <v>202</v>
      </c>
      <c r="C13" s="12"/>
      <c r="D13" s="12"/>
      <c r="E13" s="15" t="s">
        <v>20</v>
      </c>
      <c r="F13" s="21"/>
      <c r="G13" s="21" t="s">
        <v>3202</v>
      </c>
      <c r="H13" s="21" t="s">
        <v>3203</v>
      </c>
      <c r="I13" s="156" t="s">
        <v>3204</v>
      </c>
      <c r="J13" s="57" t="s">
        <v>3205</v>
      </c>
      <c r="K13" s="57"/>
      <c r="L13" s="57"/>
      <c r="M13" s="153"/>
      <c r="N13" s="153"/>
      <c r="O13" s="153"/>
      <c r="P13" s="153"/>
      <c r="Q13" s="153"/>
      <c r="R13" s="153"/>
      <c r="S13" s="153"/>
      <c r="T13" s="153"/>
      <c r="U13" s="153"/>
      <c r="V13" s="153"/>
      <c r="W13" s="153"/>
      <c r="X13" s="153"/>
      <c r="Y13" s="153"/>
      <c r="Z13" s="153"/>
      <c r="AA13" s="153"/>
      <c r="AB13" s="153"/>
      <c r="AC13" s="153"/>
    </row>
    <row r="14" s="138" customFormat="1" spans="1:29">
      <c r="A14" s="10">
        <v>7</v>
      </c>
      <c r="B14" s="17" t="s">
        <v>205</v>
      </c>
      <c r="C14" s="12"/>
      <c r="D14" s="12"/>
      <c r="E14" s="15" t="s">
        <v>20</v>
      </c>
      <c r="F14" s="21"/>
      <c r="G14" s="21"/>
      <c r="H14" s="21"/>
      <c r="I14" s="57"/>
      <c r="J14" s="57"/>
      <c r="K14" s="57"/>
      <c r="L14" s="57"/>
      <c r="M14" s="153"/>
      <c r="N14" s="153"/>
      <c r="O14" s="153"/>
      <c r="P14" s="153"/>
      <c r="Q14" s="153"/>
      <c r="R14" s="153"/>
      <c r="S14" s="153"/>
      <c r="T14" s="153"/>
      <c r="U14" s="153"/>
      <c r="V14" s="153"/>
      <c r="W14" s="153"/>
      <c r="X14" s="153"/>
      <c r="Y14" s="153"/>
      <c r="Z14" s="153"/>
      <c r="AA14" s="153"/>
      <c r="AB14" s="153"/>
      <c r="AC14" s="153"/>
    </row>
    <row r="15" s="138" customFormat="1" spans="1:29">
      <c r="A15" s="10">
        <v>8</v>
      </c>
      <c r="B15" s="12" t="s">
        <v>211</v>
      </c>
      <c r="C15" s="12"/>
      <c r="D15" s="12"/>
      <c r="E15" s="15" t="s">
        <v>20</v>
      </c>
      <c r="F15" s="21"/>
      <c r="G15" s="21"/>
      <c r="H15" s="21"/>
      <c r="I15" s="57" t="s">
        <v>3206</v>
      </c>
      <c r="J15" s="57" t="s">
        <v>3207</v>
      </c>
      <c r="K15" s="57"/>
      <c r="L15" s="57"/>
      <c r="M15" s="153"/>
      <c r="N15" s="153"/>
      <c r="O15" s="153"/>
      <c r="P15" s="153"/>
      <c r="Q15" s="153"/>
      <c r="R15" s="153"/>
      <c r="S15" s="153"/>
      <c r="T15" s="153"/>
      <c r="U15" s="153"/>
      <c r="V15" s="153"/>
      <c r="W15" s="153"/>
      <c r="X15" s="153"/>
      <c r="Y15" s="153"/>
      <c r="Z15" s="153"/>
      <c r="AA15" s="153"/>
      <c r="AB15" s="153"/>
      <c r="AC15" s="153"/>
    </row>
    <row r="16" s="138" customFormat="1" ht="48" customHeight="1" spans="1:29">
      <c r="A16" s="10">
        <v>9</v>
      </c>
      <c r="B16" s="12" t="s">
        <v>217</v>
      </c>
      <c r="C16" s="12"/>
      <c r="D16" s="12"/>
      <c r="E16" s="15" t="s">
        <v>20</v>
      </c>
      <c r="F16" s="10"/>
      <c r="G16" s="21"/>
      <c r="H16" s="21"/>
      <c r="I16" s="156" t="s">
        <v>3208</v>
      </c>
      <c r="J16" s="151" t="s">
        <v>3209</v>
      </c>
      <c r="K16" s="151"/>
      <c r="L16" s="151"/>
      <c r="M16" s="153"/>
      <c r="N16" s="153"/>
      <c r="O16" s="153"/>
      <c r="P16" s="153"/>
      <c r="Q16" s="153"/>
      <c r="R16" s="153"/>
      <c r="S16" s="153"/>
      <c r="T16" s="153"/>
      <c r="U16" s="153"/>
      <c r="V16" s="153"/>
      <c r="W16" s="153"/>
      <c r="X16" s="153"/>
      <c r="Y16" s="153"/>
      <c r="Z16" s="153"/>
      <c r="AA16" s="153"/>
      <c r="AB16" s="153"/>
      <c r="AC16" s="153"/>
    </row>
    <row r="17" s="138" customFormat="1" spans="1:29">
      <c r="A17" s="10">
        <v>10</v>
      </c>
      <c r="B17" s="12" t="s">
        <v>224</v>
      </c>
      <c r="C17" s="12"/>
      <c r="D17" s="12"/>
      <c r="E17" s="15" t="s">
        <v>20</v>
      </c>
      <c r="F17" s="10"/>
      <c r="G17" s="21"/>
      <c r="H17" s="21"/>
      <c r="I17" s="156" t="s">
        <v>3210</v>
      </c>
      <c r="J17" s="57" t="s">
        <v>3211</v>
      </c>
      <c r="K17" s="57"/>
      <c r="L17" s="57"/>
      <c r="M17" s="153"/>
      <c r="N17" s="153"/>
      <c r="O17" s="153"/>
      <c r="P17" s="153"/>
      <c r="Q17" s="153"/>
      <c r="R17" s="153"/>
      <c r="S17" s="153"/>
      <c r="T17" s="153"/>
      <c r="U17" s="153"/>
      <c r="V17" s="153"/>
      <c r="W17" s="153"/>
      <c r="X17" s="153"/>
      <c r="Y17" s="153"/>
      <c r="Z17" s="153"/>
      <c r="AA17" s="153"/>
      <c r="AB17" s="153"/>
      <c r="AC17" s="153"/>
    </row>
    <row r="18" s="138" customFormat="1" ht="222" customHeight="1" spans="1:29">
      <c r="A18" s="10">
        <v>11</v>
      </c>
      <c r="B18" s="12" t="s">
        <v>230</v>
      </c>
      <c r="C18" s="12"/>
      <c r="D18" s="12"/>
      <c r="E18" s="15" t="s">
        <v>20</v>
      </c>
      <c r="F18" s="10"/>
      <c r="G18" s="21" t="s">
        <v>3212</v>
      </c>
      <c r="H18" s="21" t="s">
        <v>3213</v>
      </c>
      <c r="I18" s="29" t="s">
        <v>3214</v>
      </c>
      <c r="J18" s="151" t="s">
        <v>3215</v>
      </c>
      <c r="K18" s="151" t="s">
        <v>3216</v>
      </c>
      <c r="L18" s="151" t="s">
        <v>3217</v>
      </c>
      <c r="M18" s="153"/>
      <c r="N18" s="153"/>
      <c r="O18" s="153"/>
      <c r="P18" s="153"/>
      <c r="Q18" s="153"/>
      <c r="R18" s="153"/>
      <c r="S18" s="153"/>
      <c r="T18" s="153"/>
      <c r="U18" s="153"/>
      <c r="V18" s="153"/>
      <c r="W18" s="153"/>
      <c r="X18" s="153"/>
      <c r="Y18" s="153"/>
      <c r="Z18" s="153"/>
      <c r="AA18" s="153"/>
      <c r="AB18" s="153"/>
      <c r="AC18" s="153"/>
    </row>
    <row r="19" s="138" customFormat="1" ht="28.5" spans="1:29">
      <c r="A19" s="10"/>
      <c r="B19" s="12"/>
      <c r="C19" s="12" t="s">
        <v>3218</v>
      </c>
      <c r="D19" s="10"/>
      <c r="E19" s="15"/>
      <c r="F19" s="10"/>
      <c r="G19" s="21" t="s">
        <v>3219</v>
      </c>
      <c r="H19" s="21" t="s">
        <v>3220</v>
      </c>
      <c r="I19" s="57" t="s">
        <v>3221</v>
      </c>
      <c r="J19" s="57" t="s">
        <v>3222</v>
      </c>
      <c r="K19" s="57" t="s">
        <v>3223</v>
      </c>
      <c r="L19" s="57" t="s">
        <v>3224</v>
      </c>
      <c r="M19" s="153"/>
      <c r="N19" s="153"/>
      <c r="O19" s="153"/>
      <c r="P19" s="153"/>
      <c r="Q19" s="153"/>
      <c r="R19" s="153"/>
      <c r="S19" s="153"/>
      <c r="T19" s="153"/>
      <c r="U19" s="153"/>
      <c r="V19" s="153"/>
      <c r="W19" s="153"/>
      <c r="X19" s="153"/>
      <c r="Y19" s="153"/>
      <c r="Z19" s="153"/>
      <c r="AA19" s="153"/>
      <c r="AB19" s="153"/>
      <c r="AC19" s="153"/>
    </row>
    <row r="20" s="138" customFormat="1" ht="36" customHeight="1" spans="1:29">
      <c r="A20" s="10">
        <v>12</v>
      </c>
      <c r="B20" s="12" t="s">
        <v>237</v>
      </c>
      <c r="C20" s="12"/>
      <c r="D20" s="10"/>
      <c r="E20" s="10" t="s">
        <v>240</v>
      </c>
      <c r="F20" s="21"/>
      <c r="G20" s="21" t="s">
        <v>3225</v>
      </c>
      <c r="H20" s="21" t="s">
        <v>3226</v>
      </c>
      <c r="I20" s="57" t="s">
        <v>3227</v>
      </c>
      <c r="J20" s="57" t="s">
        <v>3228</v>
      </c>
      <c r="K20" s="57"/>
      <c r="L20" s="57"/>
      <c r="M20" s="153"/>
      <c r="N20" s="153"/>
      <c r="O20" s="153"/>
      <c r="P20" s="153"/>
      <c r="Q20" s="153"/>
      <c r="R20" s="153"/>
      <c r="S20" s="153"/>
      <c r="T20" s="153"/>
      <c r="U20" s="153"/>
      <c r="V20" s="153"/>
      <c r="W20" s="153"/>
      <c r="X20" s="153"/>
      <c r="Y20" s="153"/>
      <c r="Z20" s="153"/>
      <c r="AA20" s="153"/>
      <c r="AB20" s="153"/>
      <c r="AC20" s="153"/>
    </row>
    <row r="21" s="138" customFormat="1" ht="105" customHeight="1" spans="1:29">
      <c r="A21" s="10">
        <v>13</v>
      </c>
      <c r="B21" s="12" t="s">
        <v>243</v>
      </c>
      <c r="C21" s="12"/>
      <c r="D21" s="12"/>
      <c r="E21" s="15" t="s">
        <v>20</v>
      </c>
      <c r="F21" s="12" t="s">
        <v>251</v>
      </c>
      <c r="G21" s="21" t="s">
        <v>3229</v>
      </c>
      <c r="H21" s="21" t="s">
        <v>3230</v>
      </c>
      <c r="I21" s="29" t="s">
        <v>3231</v>
      </c>
      <c r="J21" s="151" t="s">
        <v>3232</v>
      </c>
      <c r="K21" s="151"/>
      <c r="L21" s="151"/>
      <c r="M21" s="153"/>
      <c r="N21" s="153"/>
      <c r="O21" s="153"/>
      <c r="P21" s="153"/>
      <c r="Q21" s="153"/>
      <c r="R21" s="153"/>
      <c r="S21" s="153"/>
      <c r="T21" s="153"/>
      <c r="U21" s="153"/>
      <c r="V21" s="153"/>
      <c r="W21" s="153"/>
      <c r="X21" s="153"/>
      <c r="Y21" s="153"/>
      <c r="Z21" s="153"/>
      <c r="AA21" s="153"/>
      <c r="AB21" s="153"/>
      <c r="AC21" s="153"/>
    </row>
    <row r="22" s="138" customFormat="1" ht="45" customHeight="1" spans="1:29">
      <c r="A22" s="10"/>
      <c r="B22" s="12"/>
      <c r="C22" s="12" t="s">
        <v>3233</v>
      </c>
      <c r="D22" s="10"/>
      <c r="E22" s="15"/>
      <c r="F22" s="12"/>
      <c r="G22" s="21" t="s">
        <v>3234</v>
      </c>
      <c r="H22" s="21" t="s">
        <v>3235</v>
      </c>
      <c r="I22" s="151" t="s">
        <v>3236</v>
      </c>
      <c r="J22" s="151" t="s">
        <v>3237</v>
      </c>
      <c r="K22" s="151"/>
      <c r="L22" s="151"/>
      <c r="M22" s="153"/>
      <c r="N22" s="153"/>
      <c r="O22" s="153"/>
      <c r="P22" s="153"/>
      <c r="Q22" s="153"/>
      <c r="R22" s="153"/>
      <c r="S22" s="153"/>
      <c r="T22" s="153"/>
      <c r="U22" s="153"/>
      <c r="V22" s="153"/>
      <c r="W22" s="153"/>
      <c r="X22" s="153"/>
      <c r="Y22" s="153"/>
      <c r="Z22" s="153"/>
      <c r="AA22" s="153"/>
      <c r="AB22" s="153"/>
      <c r="AC22" s="153"/>
    </row>
    <row r="23" s="138" customFormat="1" ht="48" customHeight="1" spans="1:29">
      <c r="A23" s="10">
        <v>14</v>
      </c>
      <c r="B23" s="12" t="s">
        <v>253</v>
      </c>
      <c r="C23" s="12"/>
      <c r="D23" s="12"/>
      <c r="E23" s="15" t="s">
        <v>20</v>
      </c>
      <c r="F23" s="10"/>
      <c r="G23" s="12" t="s">
        <v>3238</v>
      </c>
      <c r="H23" s="12" t="s">
        <v>3239</v>
      </c>
      <c r="I23" s="151" t="s">
        <v>3240</v>
      </c>
      <c r="J23" s="151" t="s">
        <v>3241</v>
      </c>
      <c r="K23" s="151"/>
      <c r="L23" s="151"/>
    </row>
    <row r="24" s="138" customFormat="1" ht="28.5" spans="1:29">
      <c r="A24" s="10">
        <v>15</v>
      </c>
      <c r="B24" s="12" t="s">
        <v>256</v>
      </c>
      <c r="C24" s="12"/>
      <c r="D24" s="12"/>
      <c r="E24" s="15" t="s">
        <v>20</v>
      </c>
      <c r="F24" s="12"/>
      <c r="G24" s="157"/>
      <c r="H24" s="157"/>
      <c r="I24" s="151" t="s">
        <v>3242</v>
      </c>
      <c r="J24" s="151" t="s">
        <v>3243</v>
      </c>
      <c r="K24" s="151"/>
      <c r="L24" s="151"/>
    </row>
    <row r="25" s="138" customFormat="1" spans="1:29">
      <c r="A25" s="10">
        <v>16</v>
      </c>
      <c r="B25" s="12" t="s">
        <v>262</v>
      </c>
      <c r="C25" s="12"/>
      <c r="D25" s="12"/>
      <c r="E25" s="15" t="s">
        <v>20</v>
      </c>
      <c r="F25" s="12"/>
      <c r="G25" s="157"/>
      <c r="H25" s="157"/>
      <c r="I25" s="12" t="s">
        <v>3244</v>
      </c>
      <c r="J25" s="158" t="s">
        <v>3245</v>
      </c>
      <c r="K25" s="158"/>
      <c r="L25" s="158"/>
    </row>
    <row r="26" s="138" customFormat="1" spans="1:29">
      <c r="A26" s="10">
        <v>17</v>
      </c>
      <c r="B26" s="12" t="s">
        <v>269</v>
      </c>
      <c r="C26" s="12"/>
      <c r="D26" s="21"/>
      <c r="E26" s="10" t="s">
        <v>20</v>
      </c>
      <c r="F26" s="21"/>
      <c r="G26" s="21" t="s">
        <v>3246</v>
      </c>
      <c r="H26" s="21" t="s">
        <v>3247</v>
      </c>
      <c r="I26" s="57"/>
      <c r="J26" s="57"/>
      <c r="K26" s="57"/>
      <c r="L26" s="57"/>
    </row>
    <row r="27" s="138" customFormat="1" spans="1:29">
      <c r="A27" s="10">
        <v>18</v>
      </c>
      <c r="B27" s="12" t="s">
        <v>273</v>
      </c>
      <c r="C27" s="12"/>
      <c r="D27" s="21"/>
      <c r="E27" s="10" t="s">
        <v>20</v>
      </c>
      <c r="F27" s="21"/>
      <c r="G27" s="21" t="s">
        <v>3248</v>
      </c>
      <c r="H27" s="21" t="s">
        <v>3249</v>
      </c>
      <c r="I27" s="156" t="s">
        <v>3250</v>
      </c>
      <c r="J27" s="57" t="s">
        <v>3251</v>
      </c>
      <c r="K27" s="57"/>
      <c r="L27" s="57"/>
    </row>
    <row r="28" s="138" customFormat="1" spans="1:29">
      <c r="A28" s="10">
        <v>19</v>
      </c>
      <c r="B28" s="18" t="s">
        <v>277</v>
      </c>
      <c r="C28" s="18"/>
      <c r="D28" s="17"/>
      <c r="E28" s="15" t="s">
        <v>240</v>
      </c>
      <c r="F28" s="21"/>
      <c r="G28" s="21"/>
      <c r="H28" s="21"/>
      <c r="I28" s="156" t="s">
        <v>3252</v>
      </c>
      <c r="J28" s="57" t="s">
        <v>3253</v>
      </c>
      <c r="K28" s="57"/>
      <c r="L28" s="57"/>
    </row>
    <row r="29" s="138" customFormat="1" ht="83" customHeight="1" spans="1:29">
      <c r="A29" s="10">
        <v>20</v>
      </c>
      <c r="B29" s="12" t="s">
        <v>284</v>
      </c>
      <c r="C29" s="18"/>
      <c r="D29" s="17"/>
      <c r="E29" s="15" t="s">
        <v>20</v>
      </c>
      <c r="F29" s="21" t="s">
        <v>3254</v>
      </c>
      <c r="G29" s="21" t="s">
        <v>3255</v>
      </c>
      <c r="H29" s="21" t="s">
        <v>3256</v>
      </c>
      <c r="I29" s="159" t="s">
        <v>3257</v>
      </c>
      <c r="J29" s="159" t="s">
        <v>3258</v>
      </c>
      <c r="K29" s="159"/>
      <c r="L29" s="159"/>
    </row>
    <row r="30" s="138" customFormat="1" spans="1:29">
      <c r="A30" s="10">
        <v>21</v>
      </c>
      <c r="B30" s="12" t="s">
        <v>289</v>
      </c>
      <c r="C30" s="12"/>
      <c r="D30" s="21"/>
      <c r="E30" s="15" t="s">
        <v>292</v>
      </c>
      <c r="F30" s="21"/>
      <c r="G30" s="21"/>
      <c r="H30" s="21"/>
      <c r="I30" s="156" t="s">
        <v>3259</v>
      </c>
      <c r="J30" s="57" t="s">
        <v>3260</v>
      </c>
      <c r="K30" s="57"/>
      <c r="L30" s="57"/>
    </row>
    <row r="31" s="138" customFormat="1" ht="30" customHeight="1" spans="1:29">
      <c r="A31" s="10">
        <v>22</v>
      </c>
      <c r="B31" s="18" t="s">
        <v>294</v>
      </c>
      <c r="C31" s="18"/>
      <c r="D31" s="17"/>
      <c r="E31" s="15" t="s">
        <v>20</v>
      </c>
      <c r="F31" s="21"/>
      <c r="G31" s="21" t="s">
        <v>3261</v>
      </c>
      <c r="H31" s="21" t="s">
        <v>3262</v>
      </c>
      <c r="I31" s="156" t="s">
        <v>3263</v>
      </c>
      <c r="J31" s="57" t="s">
        <v>3264</v>
      </c>
      <c r="K31" s="57" t="s">
        <v>3265</v>
      </c>
      <c r="L31" s="57" t="s">
        <v>3266</v>
      </c>
    </row>
    <row r="32" s="138" customFormat="1" ht="43" customHeight="1" spans="1:29">
      <c r="A32" s="10">
        <v>23</v>
      </c>
      <c r="B32" s="12" t="s">
        <v>299</v>
      </c>
      <c r="C32" s="12"/>
      <c r="D32" s="21"/>
      <c r="E32" s="15" t="s">
        <v>2412</v>
      </c>
      <c r="F32" s="10"/>
      <c r="G32" s="21" t="s">
        <v>3267</v>
      </c>
      <c r="H32" s="21" t="s">
        <v>3268</v>
      </c>
      <c r="I32" s="29" t="s">
        <v>3269</v>
      </c>
      <c r="J32" s="151" t="s">
        <v>3270</v>
      </c>
      <c r="K32" s="151"/>
      <c r="L32" s="151"/>
    </row>
    <row r="33" s="138" customFormat="1" ht="206" customHeight="1" spans="1:12">
      <c r="A33" s="10">
        <v>24</v>
      </c>
      <c r="B33" s="12" t="s">
        <v>302</v>
      </c>
      <c r="C33" s="12"/>
      <c r="D33" s="21"/>
      <c r="E33" s="10" t="s">
        <v>20</v>
      </c>
      <c r="F33" s="21"/>
      <c r="G33" s="21" t="s">
        <v>3271</v>
      </c>
      <c r="H33" s="21" t="s">
        <v>3272</v>
      </c>
      <c r="I33" s="29" t="s">
        <v>3273</v>
      </c>
      <c r="J33" s="151" t="s">
        <v>3274</v>
      </c>
      <c r="K33" s="151"/>
      <c r="L33" s="151"/>
    </row>
    <row r="34" s="138" customFormat="1" ht="43" customHeight="1" spans="1:12">
      <c r="A34" s="10">
        <v>25</v>
      </c>
      <c r="B34" s="12" t="s">
        <v>305</v>
      </c>
      <c r="C34" s="12"/>
      <c r="D34" s="160"/>
      <c r="E34" s="10" t="s">
        <v>20</v>
      </c>
      <c r="F34" s="21"/>
      <c r="G34" s="21" t="s">
        <v>3275</v>
      </c>
      <c r="H34" s="21" t="s">
        <v>3276</v>
      </c>
      <c r="I34" s="29" t="s">
        <v>3277</v>
      </c>
      <c r="J34" s="151" t="s">
        <v>3278</v>
      </c>
      <c r="K34" s="151"/>
      <c r="L34" s="151"/>
    </row>
    <row r="35" s="138" customFormat="1" spans="1:12">
      <c r="A35" s="10">
        <v>26</v>
      </c>
      <c r="B35" s="12" t="s">
        <v>313</v>
      </c>
      <c r="C35" s="12"/>
      <c r="D35" s="12"/>
      <c r="E35" s="15" t="s">
        <v>20</v>
      </c>
      <c r="F35" s="12"/>
      <c r="G35" s="21"/>
      <c r="H35" s="21"/>
      <c r="I35" s="12" t="s">
        <v>3279</v>
      </c>
      <c r="J35" s="158" t="s">
        <v>3280</v>
      </c>
      <c r="K35" s="158"/>
      <c r="L35" s="158"/>
    </row>
    <row r="36" s="138" customFormat="1" ht="39" customHeight="1" spans="1:12">
      <c r="A36" s="10">
        <v>27</v>
      </c>
      <c r="B36" s="12" t="s">
        <v>320</v>
      </c>
      <c r="C36" s="18"/>
      <c r="D36" s="17"/>
      <c r="E36" s="15" t="s">
        <v>20</v>
      </c>
      <c r="F36" s="21"/>
      <c r="G36" s="21" t="s">
        <v>3275</v>
      </c>
      <c r="H36" s="21" t="s">
        <v>3276</v>
      </c>
      <c r="I36" s="57"/>
      <c r="J36" s="57"/>
      <c r="K36" s="57"/>
      <c r="L36" s="57"/>
    </row>
    <row r="37" s="138" customFormat="1" spans="1:12">
      <c r="A37" s="10">
        <v>28</v>
      </c>
      <c r="B37" s="12" t="s">
        <v>327</v>
      </c>
      <c r="C37" s="12"/>
      <c r="D37" s="111"/>
      <c r="E37" s="15" t="s">
        <v>20</v>
      </c>
      <c r="F37" s="102"/>
      <c r="G37" s="21" t="s">
        <v>3281</v>
      </c>
      <c r="H37" s="21" t="s">
        <v>3282</v>
      </c>
      <c r="I37" s="57" t="s">
        <v>3283</v>
      </c>
      <c r="J37" s="57" t="s">
        <v>3284</v>
      </c>
      <c r="K37" s="57"/>
      <c r="L37" s="57"/>
    </row>
    <row r="38" s="138" customFormat="1" ht="83" customHeight="1" spans="1:12">
      <c r="A38" s="10">
        <v>29</v>
      </c>
      <c r="B38" s="12" t="s">
        <v>334</v>
      </c>
      <c r="C38" s="12"/>
      <c r="D38" s="21"/>
      <c r="E38" s="15" t="s">
        <v>20</v>
      </c>
      <c r="F38" s="21"/>
      <c r="G38" s="157"/>
      <c r="H38" s="157"/>
      <c r="I38" s="156" t="s">
        <v>3285</v>
      </c>
      <c r="J38" s="151" t="s">
        <v>3286</v>
      </c>
      <c r="K38" s="151" t="s">
        <v>3287</v>
      </c>
      <c r="L38" s="151" t="s">
        <v>3288</v>
      </c>
    </row>
    <row r="39" s="138" customFormat="1" ht="76" customHeight="1" spans="1:12">
      <c r="A39" s="10">
        <v>30</v>
      </c>
      <c r="B39" s="12" t="s">
        <v>347</v>
      </c>
      <c r="C39" s="12"/>
      <c r="D39" s="21"/>
      <c r="E39" s="10" t="s">
        <v>20</v>
      </c>
      <c r="F39" s="21"/>
      <c r="G39" s="21" t="s">
        <v>3289</v>
      </c>
      <c r="H39" s="21" t="s">
        <v>3290</v>
      </c>
      <c r="I39" s="12" t="s">
        <v>3291</v>
      </c>
      <c r="J39" s="12" t="s">
        <v>3292</v>
      </c>
      <c r="K39" s="12"/>
      <c r="L39" s="12"/>
    </row>
    <row r="40" s="138" customFormat="1" ht="175" customHeight="1" spans="1:12">
      <c r="A40" s="10">
        <v>31</v>
      </c>
      <c r="B40" s="12" t="s">
        <v>354</v>
      </c>
      <c r="C40" s="12"/>
      <c r="D40" s="21"/>
      <c r="E40" s="10" t="s">
        <v>20</v>
      </c>
      <c r="F40" s="10"/>
      <c r="G40" s="21" t="s">
        <v>3293</v>
      </c>
      <c r="H40" s="21" t="s">
        <v>3294</v>
      </c>
      <c r="I40" s="12" t="s">
        <v>3295</v>
      </c>
      <c r="J40" s="12" t="s">
        <v>3296</v>
      </c>
      <c r="K40" s="12" t="s">
        <v>3297</v>
      </c>
      <c r="L40" s="12" t="s">
        <v>3298</v>
      </c>
    </row>
    <row r="41" s="138" customFormat="1" ht="50" customHeight="1" spans="1:12">
      <c r="A41" s="10">
        <v>32</v>
      </c>
      <c r="B41" s="12" t="s">
        <v>361</v>
      </c>
      <c r="C41" s="12"/>
      <c r="D41" s="21"/>
      <c r="E41" s="10" t="s">
        <v>20</v>
      </c>
      <c r="F41" s="10"/>
      <c r="G41" s="21" t="s">
        <v>3299</v>
      </c>
      <c r="H41" s="21" t="s">
        <v>3300</v>
      </c>
      <c r="I41" s="151" t="s">
        <v>3301</v>
      </c>
      <c r="J41" s="151" t="s">
        <v>3302</v>
      </c>
      <c r="K41" s="151"/>
      <c r="L41" s="151"/>
    </row>
    <row r="42" s="138" customFormat="1" ht="50" customHeight="1" spans="1:12">
      <c r="A42" s="10">
        <v>33</v>
      </c>
      <c r="B42" s="12" t="s">
        <v>367</v>
      </c>
      <c r="C42" s="12"/>
      <c r="D42" s="21"/>
      <c r="E42" s="10" t="s">
        <v>20</v>
      </c>
      <c r="F42" s="10"/>
      <c r="G42" s="21" t="s">
        <v>3299</v>
      </c>
      <c r="H42" s="21" t="s">
        <v>3300</v>
      </c>
      <c r="I42" s="12" t="s">
        <v>3303</v>
      </c>
      <c r="J42" s="12" t="s">
        <v>3304</v>
      </c>
      <c r="K42" s="12"/>
      <c r="L42" s="12"/>
    </row>
    <row r="43" s="138" customFormat="1" ht="50" customHeight="1" spans="1:12">
      <c r="A43" s="10">
        <v>34</v>
      </c>
      <c r="B43" s="12" t="s">
        <v>374</v>
      </c>
      <c r="C43" s="12"/>
      <c r="D43" s="21"/>
      <c r="E43" s="10" t="s">
        <v>20</v>
      </c>
      <c r="F43" s="21" t="s">
        <v>376</v>
      </c>
      <c r="G43" s="21" t="s">
        <v>3299</v>
      </c>
      <c r="H43" s="21" t="s">
        <v>3300</v>
      </c>
      <c r="I43" s="12" t="s">
        <v>3303</v>
      </c>
      <c r="J43" s="12" t="s">
        <v>3304</v>
      </c>
      <c r="K43" s="12"/>
      <c r="L43" s="12"/>
    </row>
    <row r="44" s="138" customFormat="1" ht="107" customHeight="1" spans="1:12">
      <c r="A44" s="10">
        <v>35</v>
      </c>
      <c r="B44" s="12" t="s">
        <v>381</v>
      </c>
      <c r="C44" s="12"/>
      <c r="D44" s="21"/>
      <c r="E44" s="10" t="s">
        <v>20</v>
      </c>
      <c r="F44" s="10"/>
      <c r="G44" s="21" t="s">
        <v>3299</v>
      </c>
      <c r="H44" s="21" t="s">
        <v>3300</v>
      </c>
      <c r="I44" s="12" t="s">
        <v>3305</v>
      </c>
      <c r="J44" s="12" t="s">
        <v>3306</v>
      </c>
      <c r="K44" s="12"/>
      <c r="L44" s="12"/>
    </row>
    <row r="45" s="138" customFormat="1" ht="50" customHeight="1" spans="1:12">
      <c r="A45" s="10">
        <v>36</v>
      </c>
      <c r="B45" s="12" t="s">
        <v>3307</v>
      </c>
      <c r="C45" s="12"/>
      <c r="D45" s="21"/>
      <c r="E45" s="10" t="s">
        <v>20</v>
      </c>
      <c r="F45" s="10"/>
      <c r="G45" s="21" t="s">
        <v>3299</v>
      </c>
      <c r="H45" s="21" t="s">
        <v>3300</v>
      </c>
      <c r="I45" s="151" t="s">
        <v>3301</v>
      </c>
      <c r="J45" s="151" t="s">
        <v>3302</v>
      </c>
      <c r="K45" s="151"/>
      <c r="L45" s="151"/>
    </row>
    <row r="46" s="138" customFormat="1" ht="92" customHeight="1" spans="1:12">
      <c r="A46" s="10">
        <v>37</v>
      </c>
      <c r="B46" s="12" t="s">
        <v>394</v>
      </c>
      <c r="C46" s="12"/>
      <c r="D46" s="21"/>
      <c r="E46" s="10" t="s">
        <v>20</v>
      </c>
      <c r="F46" s="12" t="s">
        <v>3308</v>
      </c>
      <c r="G46" s="21" t="s">
        <v>3309</v>
      </c>
      <c r="H46" s="21" t="s">
        <v>3310</v>
      </c>
      <c r="I46" s="151" t="s">
        <v>3311</v>
      </c>
      <c r="J46" s="151" t="s">
        <v>3312</v>
      </c>
      <c r="K46" s="151" t="s">
        <v>3313</v>
      </c>
      <c r="L46" s="151" t="s">
        <v>3314</v>
      </c>
    </row>
    <row r="47" s="138" customFormat="1" ht="66" customHeight="1" spans="1:12">
      <c r="A47" s="10">
        <v>38</v>
      </c>
      <c r="B47" s="12" t="s">
        <v>402</v>
      </c>
      <c r="C47" s="12"/>
      <c r="D47" s="21"/>
      <c r="E47" s="10" t="s">
        <v>20</v>
      </c>
      <c r="F47" s="12" t="s">
        <v>405</v>
      </c>
      <c r="G47" s="21" t="s">
        <v>3315</v>
      </c>
      <c r="H47" s="21" t="s">
        <v>3316</v>
      </c>
      <c r="I47" s="151" t="s">
        <v>3317</v>
      </c>
      <c r="J47" s="151" t="s">
        <v>3318</v>
      </c>
      <c r="K47" s="151"/>
      <c r="L47" s="151"/>
    </row>
    <row r="48" s="138" customFormat="1" ht="188" customHeight="1" spans="1:12">
      <c r="A48" s="10">
        <v>39</v>
      </c>
      <c r="B48" s="12" t="s">
        <v>410</v>
      </c>
      <c r="C48" s="12"/>
      <c r="D48" s="21"/>
      <c r="E48" s="10" t="s">
        <v>292</v>
      </c>
      <c r="F48" s="12"/>
      <c r="G48" s="21" t="s">
        <v>3319</v>
      </c>
      <c r="H48" s="21" t="s">
        <v>3320</v>
      </c>
      <c r="I48" s="151" t="s">
        <v>3321</v>
      </c>
      <c r="J48" s="151" t="s">
        <v>3322</v>
      </c>
      <c r="K48" s="151"/>
      <c r="L48" s="151"/>
    </row>
    <row r="49" s="138" customFormat="1" ht="187" customHeight="1" spans="1:12">
      <c r="A49" s="10">
        <v>40</v>
      </c>
      <c r="B49" s="12" t="s">
        <v>416</v>
      </c>
      <c r="C49" s="12"/>
      <c r="D49" s="21"/>
      <c r="E49" s="10" t="s">
        <v>292</v>
      </c>
      <c r="F49" s="12"/>
      <c r="G49" s="21" t="s">
        <v>3323</v>
      </c>
      <c r="H49" s="21" t="s">
        <v>3324</v>
      </c>
      <c r="I49" s="151" t="s">
        <v>3325</v>
      </c>
      <c r="J49" s="151" t="s">
        <v>3326</v>
      </c>
      <c r="K49" s="151" t="s">
        <v>3327</v>
      </c>
      <c r="L49" s="151" t="s">
        <v>3328</v>
      </c>
    </row>
    <row r="50" s="138" customFormat="1" ht="172" customHeight="1" spans="1:12">
      <c r="A50" s="10">
        <v>41</v>
      </c>
      <c r="B50" s="12" t="s">
        <v>422</v>
      </c>
      <c r="C50" s="12"/>
      <c r="D50" s="21"/>
      <c r="E50" s="10" t="s">
        <v>292</v>
      </c>
      <c r="F50" s="21" t="s">
        <v>424</v>
      </c>
      <c r="G50" s="161" t="s">
        <v>3329</v>
      </c>
      <c r="H50" s="161" t="s">
        <v>3330</v>
      </c>
      <c r="I50" s="12" t="s">
        <v>3331</v>
      </c>
      <c r="J50" s="12" t="s">
        <v>3332</v>
      </c>
      <c r="K50" s="12" t="s">
        <v>3327</v>
      </c>
      <c r="L50" s="12" t="s">
        <v>3328</v>
      </c>
    </row>
    <row r="51" s="138" customFormat="1" ht="57" customHeight="1" spans="1:12">
      <c r="A51" s="10">
        <v>42</v>
      </c>
      <c r="B51" s="12" t="s">
        <v>429</v>
      </c>
      <c r="C51" s="12"/>
      <c r="D51" s="21"/>
      <c r="E51" s="10" t="s">
        <v>292</v>
      </c>
      <c r="F51" s="12"/>
      <c r="G51" s="161" t="s">
        <v>3333</v>
      </c>
      <c r="H51" s="161" t="s">
        <v>3334</v>
      </c>
      <c r="I51" s="12" t="s">
        <v>3335</v>
      </c>
      <c r="J51" s="12" t="s">
        <v>3336</v>
      </c>
      <c r="K51" s="12" t="s">
        <v>3327</v>
      </c>
      <c r="L51" s="12" t="s">
        <v>3328</v>
      </c>
    </row>
    <row r="52" s="138" customFormat="1" ht="67" customHeight="1" spans="1:12">
      <c r="A52" s="10">
        <v>43</v>
      </c>
      <c r="B52" s="12" t="s">
        <v>435</v>
      </c>
      <c r="C52" s="12"/>
      <c r="D52" s="21"/>
      <c r="E52" s="10" t="s">
        <v>292</v>
      </c>
      <c r="F52" s="12" t="s">
        <v>437</v>
      </c>
      <c r="G52" s="161" t="s">
        <v>3333</v>
      </c>
      <c r="H52" s="161" t="s">
        <v>3334</v>
      </c>
      <c r="I52" s="57"/>
      <c r="J52" s="57"/>
      <c r="K52" s="57" t="s">
        <v>3327</v>
      </c>
      <c r="L52" s="57" t="s">
        <v>3328</v>
      </c>
    </row>
    <row r="53" s="138" customFormat="1" ht="63" customHeight="1" spans="1:12">
      <c r="A53" s="10">
        <v>44</v>
      </c>
      <c r="B53" s="12" t="s">
        <v>442</v>
      </c>
      <c r="C53" s="12"/>
      <c r="D53" s="21"/>
      <c r="E53" s="10" t="s">
        <v>292</v>
      </c>
      <c r="F53" s="12"/>
      <c r="G53" s="161" t="s">
        <v>3337</v>
      </c>
      <c r="H53" s="161" t="s">
        <v>3338</v>
      </c>
      <c r="I53" s="12" t="s">
        <v>3339</v>
      </c>
      <c r="J53" s="12" t="s">
        <v>3340</v>
      </c>
      <c r="K53" s="12"/>
      <c r="L53" s="12"/>
    </row>
    <row r="54" s="138" customFormat="1" ht="90" customHeight="1" spans="1:12">
      <c r="A54" s="10">
        <v>45</v>
      </c>
      <c r="B54" s="12" t="s">
        <v>448</v>
      </c>
      <c r="C54" s="12"/>
      <c r="D54" s="21"/>
      <c r="E54" s="10" t="s">
        <v>292</v>
      </c>
      <c r="F54" s="12" t="s">
        <v>450</v>
      </c>
      <c r="G54" s="161" t="s">
        <v>3337</v>
      </c>
      <c r="H54" s="161" t="s">
        <v>3338</v>
      </c>
      <c r="I54" s="151" t="s">
        <v>3341</v>
      </c>
      <c r="J54" s="151" t="s">
        <v>3342</v>
      </c>
      <c r="K54" s="151"/>
      <c r="L54" s="151"/>
    </row>
    <row r="55" s="138" customFormat="1" ht="48" customHeight="1" spans="1:12">
      <c r="A55" s="10">
        <v>46</v>
      </c>
      <c r="B55" s="12" t="s">
        <v>455</v>
      </c>
      <c r="C55" s="12"/>
      <c r="D55" s="21"/>
      <c r="E55" s="10" t="s">
        <v>292</v>
      </c>
      <c r="F55" s="10"/>
      <c r="G55" s="161" t="s">
        <v>3343</v>
      </c>
      <c r="H55" s="161" t="s">
        <v>3344</v>
      </c>
      <c r="I55" s="151" t="s">
        <v>3345</v>
      </c>
      <c r="J55" s="151" t="s">
        <v>3346</v>
      </c>
      <c r="K55" s="151"/>
      <c r="L55" s="151"/>
    </row>
    <row r="56" s="138" customFormat="1" ht="68" customHeight="1" spans="1:12">
      <c r="A56" s="10">
        <v>47</v>
      </c>
      <c r="B56" s="12" t="s">
        <v>462</v>
      </c>
      <c r="C56" s="12"/>
      <c r="D56" s="21"/>
      <c r="E56" s="10" t="s">
        <v>20</v>
      </c>
      <c r="F56" s="10"/>
      <c r="G56" s="161" t="s">
        <v>3347</v>
      </c>
      <c r="H56" s="161" t="s">
        <v>3348</v>
      </c>
      <c r="I56" s="151" t="s">
        <v>3349</v>
      </c>
      <c r="J56" s="151" t="s">
        <v>3350</v>
      </c>
      <c r="K56" s="151"/>
      <c r="L56" s="151"/>
    </row>
    <row r="57" s="138" customFormat="1" ht="133" customHeight="1" spans="1:12">
      <c r="A57" s="10">
        <v>48</v>
      </c>
      <c r="B57" s="12" t="s">
        <v>468</v>
      </c>
      <c r="C57" s="12"/>
      <c r="D57" s="21"/>
      <c r="E57" s="10" t="s">
        <v>20</v>
      </c>
      <c r="F57" s="10"/>
      <c r="G57" s="161" t="s">
        <v>3351</v>
      </c>
      <c r="H57" s="161" t="s">
        <v>3352</v>
      </c>
      <c r="I57" s="12" t="s">
        <v>3353</v>
      </c>
      <c r="J57" s="12" t="s">
        <v>3354</v>
      </c>
      <c r="K57" s="12" t="s">
        <v>3355</v>
      </c>
      <c r="L57" s="12" t="s">
        <v>3356</v>
      </c>
    </row>
    <row r="58" s="138" customFormat="1" ht="70" customHeight="1" spans="1:12">
      <c r="A58" s="10">
        <v>49</v>
      </c>
      <c r="B58" s="12" t="s">
        <v>475</v>
      </c>
      <c r="C58" s="12"/>
      <c r="D58" s="21"/>
      <c r="E58" s="10" t="s">
        <v>20</v>
      </c>
      <c r="F58" s="10"/>
      <c r="G58" s="161" t="s">
        <v>3357</v>
      </c>
      <c r="H58" s="161" t="s">
        <v>3358</v>
      </c>
      <c r="I58" s="12" t="s">
        <v>3359</v>
      </c>
      <c r="J58" s="12" t="s">
        <v>3360</v>
      </c>
      <c r="K58" s="12"/>
      <c r="L58" s="12"/>
    </row>
    <row r="59" s="138" customFormat="1" ht="70" customHeight="1" spans="1:12">
      <c r="A59" s="10">
        <v>50</v>
      </c>
      <c r="B59" s="12" t="s">
        <v>482</v>
      </c>
      <c r="C59" s="12"/>
      <c r="D59" s="21"/>
      <c r="E59" s="10" t="s">
        <v>20</v>
      </c>
      <c r="F59" s="12" t="s">
        <v>3361</v>
      </c>
      <c r="G59" s="161" t="s">
        <v>3357</v>
      </c>
      <c r="H59" s="161" t="s">
        <v>3358</v>
      </c>
      <c r="I59" s="57"/>
      <c r="J59" s="57"/>
      <c r="K59" s="57"/>
      <c r="L59" s="57"/>
    </row>
    <row r="60" s="138" customFormat="1" ht="193" customHeight="1" spans="1:12">
      <c r="A60" s="10">
        <v>51</v>
      </c>
      <c r="B60" s="12" t="s">
        <v>489</v>
      </c>
      <c r="C60" s="12"/>
      <c r="D60" s="21"/>
      <c r="E60" s="10" t="s">
        <v>20</v>
      </c>
      <c r="F60" s="21" t="s">
        <v>492</v>
      </c>
      <c r="G60" s="161" t="s">
        <v>3362</v>
      </c>
      <c r="H60" s="161" t="s">
        <v>3363</v>
      </c>
      <c r="I60" s="151" t="s">
        <v>3364</v>
      </c>
      <c r="J60" s="151" t="s">
        <v>3365</v>
      </c>
      <c r="K60" s="151"/>
      <c r="L60" s="151"/>
    </row>
    <row r="61" s="138" customFormat="1" ht="71.25" spans="1:12">
      <c r="A61" s="10">
        <v>52</v>
      </c>
      <c r="B61" s="12" t="s">
        <v>497</v>
      </c>
      <c r="C61" s="12"/>
      <c r="D61" s="21"/>
      <c r="E61" s="10" t="s">
        <v>20</v>
      </c>
      <c r="F61" s="21" t="s">
        <v>499</v>
      </c>
      <c r="G61" s="161" t="s">
        <v>3362</v>
      </c>
      <c r="H61" s="161" t="s">
        <v>3363</v>
      </c>
      <c r="I61" s="57"/>
      <c r="J61" s="57"/>
      <c r="K61" s="57"/>
      <c r="L61" s="57"/>
    </row>
    <row r="62" s="138" customFormat="1" ht="83" customHeight="1" spans="1:12">
      <c r="A62" s="10">
        <v>53</v>
      </c>
      <c r="B62" s="12" t="s">
        <v>504</v>
      </c>
      <c r="C62" s="12"/>
      <c r="D62" s="21"/>
      <c r="E62" s="10" t="s">
        <v>20</v>
      </c>
      <c r="F62" s="12"/>
      <c r="G62" s="161" t="s">
        <v>3366</v>
      </c>
      <c r="H62" s="161" t="s">
        <v>3367</v>
      </c>
      <c r="I62" s="151"/>
      <c r="J62" s="151"/>
      <c r="K62" s="151"/>
      <c r="L62" s="151"/>
    </row>
    <row r="63" s="138" customFormat="1" ht="90" customHeight="1" spans="1:12">
      <c r="A63" s="10">
        <v>54</v>
      </c>
      <c r="B63" s="12" t="s">
        <v>511</v>
      </c>
      <c r="C63" s="12"/>
      <c r="D63" s="21"/>
      <c r="E63" s="10" t="s">
        <v>20</v>
      </c>
      <c r="F63" s="21" t="s">
        <v>376</v>
      </c>
      <c r="G63" s="161" t="s">
        <v>3366</v>
      </c>
      <c r="H63" s="161" t="s">
        <v>3367</v>
      </c>
      <c r="I63" s="57"/>
      <c r="J63" s="57"/>
      <c r="K63" s="57" t="s">
        <v>3368</v>
      </c>
      <c r="L63" s="57" t="s">
        <v>3369</v>
      </c>
    </row>
    <row r="64" s="138" customFormat="1" ht="55" customHeight="1" spans="1:12">
      <c r="A64" s="10">
        <v>55</v>
      </c>
      <c r="B64" s="12" t="s">
        <v>518</v>
      </c>
      <c r="C64" s="12"/>
      <c r="D64" s="21"/>
      <c r="E64" s="10" t="s">
        <v>20</v>
      </c>
      <c r="F64" s="12"/>
      <c r="G64" s="161" t="s">
        <v>3315</v>
      </c>
      <c r="H64" s="161" t="s">
        <v>3316</v>
      </c>
      <c r="I64" s="151" t="s">
        <v>3370</v>
      </c>
      <c r="J64" s="151" t="s">
        <v>3371</v>
      </c>
      <c r="K64" s="151"/>
      <c r="L64" s="151"/>
    </row>
    <row r="65" s="138" customFormat="1" ht="55" customHeight="1" spans="1:12">
      <c r="A65" s="10">
        <v>56</v>
      </c>
      <c r="B65" s="12" t="s">
        <v>525</v>
      </c>
      <c r="C65" s="12"/>
      <c r="D65" s="21"/>
      <c r="E65" s="10" t="s">
        <v>20</v>
      </c>
      <c r="F65" s="12"/>
      <c r="G65" s="161" t="s">
        <v>3299</v>
      </c>
      <c r="H65" s="161" t="s">
        <v>3300</v>
      </c>
      <c r="I65" s="151" t="s">
        <v>3372</v>
      </c>
      <c r="J65" s="151" t="s">
        <v>3373</v>
      </c>
      <c r="K65" s="151"/>
      <c r="L65" s="151"/>
    </row>
    <row r="66" s="138" customFormat="1" ht="56" customHeight="1" spans="1:12">
      <c r="A66" s="10">
        <v>57</v>
      </c>
      <c r="B66" s="12" t="s">
        <v>532</v>
      </c>
      <c r="C66" s="12"/>
      <c r="D66" s="21"/>
      <c r="E66" s="10" t="s">
        <v>20</v>
      </c>
      <c r="F66" s="12"/>
      <c r="G66" s="161" t="s">
        <v>3374</v>
      </c>
      <c r="H66" s="161" t="s">
        <v>3375</v>
      </c>
      <c r="I66" s="151" t="s">
        <v>3376</v>
      </c>
      <c r="J66" s="151" t="s">
        <v>3377</v>
      </c>
      <c r="K66" s="151"/>
      <c r="L66" s="151"/>
    </row>
    <row r="67" s="138" customFormat="1" ht="142" customHeight="1" spans="1:12">
      <c r="A67" s="10">
        <v>58</v>
      </c>
      <c r="B67" s="12" t="s">
        <v>539</v>
      </c>
      <c r="C67" s="12"/>
      <c r="D67" s="21"/>
      <c r="E67" s="10" t="s">
        <v>20</v>
      </c>
      <c r="F67" s="12"/>
      <c r="G67" s="161" t="s">
        <v>3378</v>
      </c>
      <c r="H67" s="161" t="s">
        <v>3379</v>
      </c>
      <c r="I67" s="151" t="s">
        <v>3380</v>
      </c>
      <c r="J67" s="151" t="s">
        <v>3381</v>
      </c>
      <c r="K67" s="151"/>
      <c r="L67" s="151"/>
    </row>
    <row r="68" s="138" customFormat="1" ht="76" customHeight="1" spans="1:12">
      <c r="A68" s="10">
        <v>59</v>
      </c>
      <c r="B68" s="12" t="s">
        <v>545</v>
      </c>
      <c r="C68" s="12"/>
      <c r="D68" s="21"/>
      <c r="E68" s="10" t="s">
        <v>20</v>
      </c>
      <c r="F68" s="21" t="s">
        <v>547</v>
      </c>
      <c r="G68" s="161" t="s">
        <v>3378</v>
      </c>
      <c r="H68" s="161" t="s">
        <v>3379</v>
      </c>
      <c r="I68" s="151" t="s">
        <v>3382</v>
      </c>
      <c r="J68" s="151" t="s">
        <v>3383</v>
      </c>
      <c r="K68" s="151"/>
      <c r="L68" s="151"/>
    </row>
    <row r="69" s="138" customFormat="1" spans="1:12">
      <c r="A69" s="10">
        <v>60</v>
      </c>
      <c r="B69" s="12" t="s">
        <v>552</v>
      </c>
      <c r="C69" s="12"/>
      <c r="D69" s="21"/>
      <c r="E69" s="10" t="s">
        <v>20</v>
      </c>
      <c r="F69" s="12"/>
      <c r="G69" s="161" t="s">
        <v>3299</v>
      </c>
      <c r="H69" s="161" t="s">
        <v>3300</v>
      </c>
      <c r="I69" s="12" t="s">
        <v>3384</v>
      </c>
      <c r="J69" s="12" t="s">
        <v>3385</v>
      </c>
      <c r="K69" s="12"/>
      <c r="L69" s="12"/>
    </row>
    <row r="70" s="138" customFormat="1" ht="67" customHeight="1" spans="1:12">
      <c r="A70" s="10">
        <v>61</v>
      </c>
      <c r="B70" s="12" t="s">
        <v>559</v>
      </c>
      <c r="C70" s="12"/>
      <c r="D70" s="21"/>
      <c r="E70" s="10" t="s">
        <v>20</v>
      </c>
      <c r="F70" s="21" t="s">
        <v>562</v>
      </c>
      <c r="G70" s="161" t="s">
        <v>3299</v>
      </c>
      <c r="H70" s="161" t="s">
        <v>3300</v>
      </c>
      <c r="I70" s="12" t="s">
        <v>3386</v>
      </c>
      <c r="J70" s="12" t="s">
        <v>3387</v>
      </c>
      <c r="K70" s="12"/>
      <c r="L70" s="12"/>
    </row>
    <row r="71" s="138" customFormat="1" ht="77" customHeight="1" spans="1:12">
      <c r="A71" s="10">
        <v>62</v>
      </c>
      <c r="B71" s="12" t="s">
        <v>567</v>
      </c>
      <c r="C71" s="12"/>
      <c r="D71" s="21"/>
      <c r="E71" s="10" t="s">
        <v>20</v>
      </c>
      <c r="F71" s="12"/>
      <c r="G71" s="161" t="s">
        <v>3388</v>
      </c>
      <c r="H71" s="161" t="s">
        <v>3389</v>
      </c>
      <c r="I71" s="151" t="s">
        <v>3390</v>
      </c>
      <c r="J71" s="151" t="s">
        <v>3391</v>
      </c>
      <c r="K71" s="151"/>
      <c r="L71" s="151"/>
    </row>
    <row r="72" s="138" customFormat="1" ht="51" customHeight="1" spans="1:12">
      <c r="A72" s="10">
        <v>63</v>
      </c>
      <c r="B72" s="12" t="s">
        <v>573</v>
      </c>
      <c r="C72" s="12"/>
      <c r="D72" s="21"/>
      <c r="E72" s="10" t="s">
        <v>20</v>
      </c>
      <c r="F72" s="12"/>
      <c r="G72" s="161" t="s">
        <v>3299</v>
      </c>
      <c r="H72" s="161" t="s">
        <v>3300</v>
      </c>
      <c r="I72" s="151" t="s">
        <v>3392</v>
      </c>
      <c r="J72" s="151" t="s">
        <v>3393</v>
      </c>
      <c r="K72" s="151"/>
      <c r="L72" s="151"/>
    </row>
    <row r="73" s="138" customFormat="1" ht="48" customHeight="1" spans="1:12">
      <c r="A73" s="10">
        <v>64</v>
      </c>
      <c r="B73" s="12" t="s">
        <v>580</v>
      </c>
      <c r="C73" s="12"/>
      <c r="D73" s="21"/>
      <c r="E73" s="10" t="s">
        <v>20</v>
      </c>
      <c r="F73" s="12"/>
      <c r="G73" s="161" t="s">
        <v>3394</v>
      </c>
      <c r="H73" s="161" t="s">
        <v>3395</v>
      </c>
      <c r="I73" s="18" t="s">
        <v>3396</v>
      </c>
      <c r="J73" s="18" t="s">
        <v>3397</v>
      </c>
      <c r="K73" s="18"/>
      <c r="L73" s="18"/>
    </row>
    <row r="74" s="138" customFormat="1" spans="1:12">
      <c r="A74" s="10">
        <v>65</v>
      </c>
      <c r="B74" s="12" t="s">
        <v>587</v>
      </c>
      <c r="C74" s="12"/>
      <c r="D74" s="21"/>
      <c r="E74" s="10" t="s">
        <v>20</v>
      </c>
      <c r="F74" s="12"/>
      <c r="G74" s="161" t="s">
        <v>3299</v>
      </c>
      <c r="H74" s="161" t="s">
        <v>3300</v>
      </c>
      <c r="I74" s="12" t="s">
        <v>3398</v>
      </c>
      <c r="J74" s="12" t="s">
        <v>3399</v>
      </c>
      <c r="K74" s="12"/>
      <c r="L74" s="12"/>
    </row>
    <row r="75" s="138" customFormat="1" ht="91" customHeight="1" spans="1:12">
      <c r="A75" s="10">
        <v>66</v>
      </c>
      <c r="B75" s="12" t="s">
        <v>594</v>
      </c>
      <c r="C75" s="12"/>
      <c r="D75" s="21"/>
      <c r="E75" s="10" t="s">
        <v>20</v>
      </c>
      <c r="F75" s="12" t="s">
        <v>3400</v>
      </c>
      <c r="G75" s="161" t="s">
        <v>3299</v>
      </c>
      <c r="H75" s="161" t="s">
        <v>3300</v>
      </c>
      <c r="I75" s="151" t="s">
        <v>3401</v>
      </c>
      <c r="J75" s="151" t="s">
        <v>3402</v>
      </c>
      <c r="K75" s="151"/>
      <c r="L75" s="151"/>
    </row>
    <row r="76" s="138" customFormat="1" ht="41" customHeight="1" spans="1:12">
      <c r="A76" s="10"/>
      <c r="B76" s="12"/>
      <c r="C76" s="12"/>
      <c r="D76" s="21" t="s">
        <v>597</v>
      </c>
      <c r="E76" s="10"/>
      <c r="F76" s="12"/>
      <c r="G76" s="161"/>
      <c r="H76" s="161"/>
      <c r="I76" s="57"/>
      <c r="J76" s="57"/>
      <c r="K76" s="57"/>
      <c r="L76" s="57"/>
    </row>
    <row r="77" s="138" customFormat="1" ht="63" customHeight="1" spans="1:12">
      <c r="A77" s="10">
        <v>67</v>
      </c>
      <c r="B77" s="12" t="s">
        <v>606</v>
      </c>
      <c r="C77" s="12"/>
      <c r="D77" s="21"/>
      <c r="E77" s="10" t="s">
        <v>20</v>
      </c>
      <c r="F77" s="10"/>
      <c r="G77" s="161" t="s">
        <v>3315</v>
      </c>
      <c r="H77" s="161" t="s">
        <v>3316</v>
      </c>
      <c r="I77" s="151" t="s">
        <v>3403</v>
      </c>
      <c r="J77" s="151" t="s">
        <v>3404</v>
      </c>
      <c r="K77" s="151"/>
      <c r="L77" s="151"/>
    </row>
    <row r="78" s="138" customFormat="1" ht="48" customHeight="1" spans="1:12">
      <c r="A78" s="10">
        <v>68</v>
      </c>
      <c r="B78" s="12" t="s">
        <v>613</v>
      </c>
      <c r="C78" s="12"/>
      <c r="D78" s="21"/>
      <c r="E78" s="10" t="s">
        <v>20</v>
      </c>
      <c r="F78" s="10"/>
      <c r="G78" s="161" t="s">
        <v>3405</v>
      </c>
      <c r="H78" s="161" t="s">
        <v>3406</v>
      </c>
      <c r="I78" s="57" t="s">
        <v>3407</v>
      </c>
      <c r="J78" s="57" t="s">
        <v>3408</v>
      </c>
      <c r="K78" s="57"/>
      <c r="L78" s="57"/>
    </row>
  </sheetData>
  <autoFilter xmlns:etc="http://www.wps.cn/officeDocument/2017/etCustomData" ref="A5:AC78" etc:filterBottomFollowUsedRange="0">
    <extLst/>
  </autoFilter>
  <mergeCells count="30">
    <mergeCell ref="A1:B1"/>
    <mergeCell ref="A2:L2"/>
    <mergeCell ref="G3:H3"/>
    <mergeCell ref="I3:L3"/>
    <mergeCell ref="I4:J4"/>
    <mergeCell ref="K4:L4"/>
    <mergeCell ref="A3:A5"/>
    <mergeCell ref="A7:A9"/>
    <mergeCell ref="A18:A19"/>
    <mergeCell ref="A21:A22"/>
    <mergeCell ref="A75:A76"/>
    <mergeCell ref="B3:B5"/>
    <mergeCell ref="B7:B9"/>
    <mergeCell ref="B18:B19"/>
    <mergeCell ref="B21:B22"/>
    <mergeCell ref="B75:B76"/>
    <mergeCell ref="C3:C5"/>
    <mergeCell ref="D3:D5"/>
    <mergeCell ref="E3:E5"/>
    <mergeCell ref="E7:E9"/>
    <mergeCell ref="E18:E19"/>
    <mergeCell ref="E21:E22"/>
    <mergeCell ref="E75:E76"/>
    <mergeCell ref="F3:F5"/>
    <mergeCell ref="F7:F9"/>
    <mergeCell ref="F18:F19"/>
    <mergeCell ref="F21:F22"/>
    <mergeCell ref="F75:F76"/>
    <mergeCell ref="G4:G5"/>
    <mergeCell ref="H4:H5"/>
  </mergeCells>
  <conditionalFormatting sqref="I29">
    <cfRule type="duplicateValues" dxfId="0" priority="1"/>
  </conditionalFormatting>
  <conditionalFormatting sqref="J39:L39">
    <cfRule type="duplicateValues" dxfId="0" priority="28"/>
  </conditionalFormatting>
  <conditionalFormatting sqref="I40">
    <cfRule type="duplicateValues" dxfId="0" priority="26"/>
  </conditionalFormatting>
  <conditionalFormatting sqref="J40:L40">
    <cfRule type="duplicateValues" dxfId="0" priority="27"/>
  </conditionalFormatting>
  <conditionalFormatting sqref="I42">
    <cfRule type="duplicateValues" dxfId="0" priority="24"/>
  </conditionalFormatting>
  <conditionalFormatting sqref="J42:L42">
    <cfRule type="duplicateValues" dxfId="0" priority="25"/>
  </conditionalFormatting>
  <conditionalFormatting sqref="I43">
    <cfRule type="duplicateValues" dxfId="0" priority="2"/>
  </conditionalFormatting>
  <conditionalFormatting sqref="J43:L43">
    <cfRule type="duplicateValues" dxfId="0" priority="3"/>
  </conditionalFormatting>
  <conditionalFormatting sqref="I44">
    <cfRule type="duplicateValues" dxfId="0" priority="22"/>
  </conditionalFormatting>
  <conditionalFormatting sqref="J44:L44">
    <cfRule type="duplicateValues" dxfId="0" priority="23"/>
  </conditionalFormatting>
  <conditionalFormatting sqref="I50">
    <cfRule type="duplicateValues" dxfId="0" priority="20"/>
  </conditionalFormatting>
  <conditionalFormatting sqref="J50:L50">
    <cfRule type="duplicateValues" dxfId="0" priority="21"/>
  </conditionalFormatting>
  <conditionalFormatting sqref="I51">
    <cfRule type="duplicateValues" dxfId="0" priority="18"/>
  </conditionalFormatting>
  <conditionalFormatting sqref="J51:L51">
    <cfRule type="duplicateValues" dxfId="0" priority="19"/>
  </conditionalFormatting>
  <conditionalFormatting sqref="I53">
    <cfRule type="duplicateValues" dxfId="0" priority="16"/>
  </conditionalFormatting>
  <conditionalFormatting sqref="J53:L53">
    <cfRule type="duplicateValues" dxfId="0" priority="17"/>
  </conditionalFormatting>
  <conditionalFormatting sqref="I57">
    <cfRule type="duplicateValues" dxfId="0" priority="14"/>
  </conditionalFormatting>
  <conditionalFormatting sqref="J57:L57">
    <cfRule type="duplicateValues" dxfId="0" priority="15"/>
  </conditionalFormatting>
  <conditionalFormatting sqref="I58">
    <cfRule type="duplicateValues" dxfId="0" priority="12"/>
  </conditionalFormatting>
  <conditionalFormatting sqref="J58:L58">
    <cfRule type="duplicateValues" dxfId="0" priority="13"/>
  </conditionalFormatting>
  <conditionalFormatting sqref="I69">
    <cfRule type="duplicateValues" dxfId="0" priority="8"/>
  </conditionalFormatting>
  <conditionalFormatting sqref="J69:L69">
    <cfRule type="duplicateValues" dxfId="0" priority="9"/>
  </conditionalFormatting>
  <conditionalFormatting sqref="I70">
    <cfRule type="duplicateValues" dxfId="0" priority="10"/>
  </conditionalFormatting>
  <conditionalFormatting sqref="J70:L70">
    <cfRule type="duplicateValues" dxfId="0" priority="11"/>
  </conditionalFormatting>
  <conditionalFormatting sqref="I73">
    <cfRule type="duplicateValues" dxfId="0" priority="6"/>
  </conditionalFormatting>
  <conditionalFormatting sqref="J73:L73">
    <cfRule type="duplicateValues" dxfId="0" priority="7"/>
  </conditionalFormatting>
  <conditionalFormatting sqref="I74">
    <cfRule type="duplicateValues" dxfId="0" priority="4"/>
  </conditionalFormatting>
  <conditionalFormatting sqref="J74:L74">
    <cfRule type="duplicateValues" dxfId="0" priority="5"/>
  </conditionalFormatting>
  <conditionalFormatting sqref="I4:I5">
    <cfRule type="duplicateValues" dxfId="0" priority="29"/>
  </conditionalFormatting>
  <pageMargins left="0.751388888888889" right="0.751388888888889" top="1" bottom="1" header="0.5" footer="0.5"/>
  <pageSetup paperSize="9" scale="48" fitToHeight="0" orientation="landscape"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11"/>
  <sheetViews>
    <sheetView zoomScale="60" zoomScaleNormal="60" workbookViewId="0">
      <pane ySplit="5" topLeftCell="A210" activePane="bottomLeft" state="frozen"/>
      <selection/>
      <selection pane="bottomLeft" activeCell="H214" sqref="H214"/>
    </sheetView>
  </sheetViews>
  <sheetFormatPr defaultColWidth="9.76666666666667" defaultRowHeight="13.5"/>
  <cols>
    <col min="1" max="1" width="7.55833333333333" style="126" customWidth="1"/>
    <col min="2" max="2" width="32.2916666666667" style="126" customWidth="1"/>
    <col min="3" max="3" width="25.4166666666667" style="123" customWidth="1"/>
    <col min="4" max="4" width="23.125" style="123" customWidth="1"/>
    <col min="5" max="5" width="8.10833333333333" style="126" customWidth="1"/>
    <col min="6" max="6" width="23.9583333333333" style="123" customWidth="1"/>
    <col min="7" max="7" width="11.875" style="123" customWidth="1"/>
    <col min="8" max="8" width="51.6916666666667" style="123" customWidth="1"/>
    <col min="9" max="9" width="13.3333333333333" style="123" customWidth="1"/>
    <col min="10" max="10" width="52.8916666666667" style="124" customWidth="1"/>
    <col min="11" max="11" width="12.5" style="124" customWidth="1"/>
    <col min="12" max="12" width="54.5833333333333" style="124" customWidth="1"/>
    <col min="13" max="16384" width="9.76666666666667" style="123"/>
  </cols>
  <sheetData>
    <row r="1" s="122" customFormat="1" ht="24" customHeight="1" spans="1:12">
      <c r="A1" s="127" t="s">
        <v>3409</v>
      </c>
      <c r="B1" s="128"/>
      <c r="C1" s="128"/>
      <c r="D1" s="128"/>
      <c r="E1" s="128"/>
      <c r="F1" s="128"/>
      <c r="G1" s="128"/>
      <c r="H1" s="128"/>
      <c r="J1" s="129"/>
    </row>
    <row r="2" s="123" customFormat="1" ht="30" customHeight="1" spans="1:12">
      <c r="A2" s="130" t="s">
        <v>3410</v>
      </c>
      <c r="B2" s="130"/>
      <c r="C2" s="130"/>
      <c r="D2" s="130"/>
      <c r="E2" s="130"/>
      <c r="F2" s="130"/>
      <c r="G2" s="130"/>
      <c r="H2" s="130"/>
      <c r="I2" s="130"/>
      <c r="J2" s="130"/>
      <c r="K2" s="130"/>
      <c r="L2" s="130"/>
    </row>
    <row r="3" s="123" customFormat="1" ht="25" customHeight="1" spans="1:12">
      <c r="A3" s="131" t="s">
        <v>2</v>
      </c>
      <c r="B3" s="131" t="s">
        <v>4</v>
      </c>
      <c r="C3" s="131" t="s">
        <v>7</v>
      </c>
      <c r="D3" s="131" t="s">
        <v>8</v>
      </c>
      <c r="E3" s="132" t="s">
        <v>3411</v>
      </c>
      <c r="F3" s="131" t="s">
        <v>10</v>
      </c>
      <c r="G3" s="133" t="s">
        <v>3039</v>
      </c>
      <c r="H3" s="134"/>
      <c r="I3" s="135" t="s">
        <v>3412</v>
      </c>
      <c r="J3" s="135"/>
      <c r="K3" s="135"/>
      <c r="L3" s="135"/>
    </row>
    <row r="4" s="123" customFormat="1" ht="27" customHeight="1" spans="1:12">
      <c r="A4" s="131"/>
      <c r="B4" s="131"/>
      <c r="C4" s="131"/>
      <c r="D4" s="131"/>
      <c r="E4" s="132"/>
      <c r="F4" s="131"/>
      <c r="G4" s="136" t="s">
        <v>3041</v>
      </c>
      <c r="H4" s="136"/>
      <c r="I4" s="137" t="s">
        <v>3041</v>
      </c>
      <c r="J4" s="137"/>
      <c r="K4" s="137" t="s">
        <v>3042</v>
      </c>
      <c r="L4" s="137"/>
    </row>
    <row r="5" s="123" customFormat="1" ht="25" customHeight="1" spans="1:12">
      <c r="A5" s="131"/>
      <c r="B5" s="131"/>
      <c r="C5" s="131"/>
      <c r="D5" s="131"/>
      <c r="E5" s="132"/>
      <c r="F5" s="131"/>
      <c r="G5" s="136" t="s">
        <v>3</v>
      </c>
      <c r="H5" s="136" t="s">
        <v>4</v>
      </c>
      <c r="I5" s="137" t="s">
        <v>3</v>
      </c>
      <c r="J5" s="137" t="s">
        <v>4</v>
      </c>
      <c r="K5" s="137" t="s">
        <v>3</v>
      </c>
      <c r="L5" s="137" t="s">
        <v>4</v>
      </c>
    </row>
    <row r="6" s="124" customFormat="1" ht="146" customHeight="1" spans="1:12">
      <c r="A6" s="68">
        <v>1</v>
      </c>
      <c r="B6" s="68" t="s">
        <v>622</v>
      </c>
      <c r="C6" s="12"/>
      <c r="D6" s="12"/>
      <c r="E6" s="10" t="s">
        <v>240</v>
      </c>
      <c r="F6" s="12"/>
      <c r="G6" s="12" t="s">
        <v>3413</v>
      </c>
      <c r="H6" s="12" t="s">
        <v>3414</v>
      </c>
      <c r="I6" s="12" t="s">
        <v>3415</v>
      </c>
      <c r="J6" s="12" t="s">
        <v>3416</v>
      </c>
      <c r="K6" s="12" t="s">
        <v>3417</v>
      </c>
      <c r="L6" s="12" t="s">
        <v>3418</v>
      </c>
    </row>
    <row r="7" s="124" customFormat="1" ht="66" customHeight="1" spans="1:12">
      <c r="A7" s="70"/>
      <c r="B7" s="70"/>
      <c r="C7" s="12"/>
      <c r="D7" s="12" t="s">
        <v>625</v>
      </c>
      <c r="E7" s="10"/>
      <c r="F7" s="12"/>
      <c r="G7" s="12" t="s">
        <v>3419</v>
      </c>
      <c r="H7" s="12" t="s">
        <v>3420</v>
      </c>
      <c r="I7" s="12"/>
      <c r="J7" s="12"/>
      <c r="K7" s="12" t="s">
        <v>3421</v>
      </c>
      <c r="L7" s="12" t="s">
        <v>3422</v>
      </c>
    </row>
    <row r="8" s="125" customFormat="1" ht="93" customHeight="1" spans="1:12">
      <c r="A8" s="68">
        <v>2</v>
      </c>
      <c r="B8" s="68" t="s">
        <v>630</v>
      </c>
      <c r="C8" s="12"/>
      <c r="D8" s="12"/>
      <c r="E8" s="10" t="s">
        <v>20</v>
      </c>
      <c r="F8" s="12"/>
      <c r="G8" s="12" t="s">
        <v>3423</v>
      </c>
      <c r="H8" s="12" t="s">
        <v>3424</v>
      </c>
      <c r="I8" s="12" t="s">
        <v>3425</v>
      </c>
      <c r="J8" s="12" t="s">
        <v>3426</v>
      </c>
      <c r="K8" s="12"/>
      <c r="L8" s="12"/>
    </row>
    <row r="9" s="123" customFormat="1" ht="44" customHeight="1" spans="1:12">
      <c r="A9" s="69"/>
      <c r="B9" s="69"/>
      <c r="C9" s="12" t="s">
        <v>3427</v>
      </c>
      <c r="D9" s="12"/>
      <c r="E9" s="10"/>
      <c r="F9" s="12"/>
      <c r="G9" s="12" t="s">
        <v>3428</v>
      </c>
      <c r="H9" s="12" t="s">
        <v>3429</v>
      </c>
      <c r="I9" s="12"/>
      <c r="J9" s="12"/>
      <c r="K9" s="12"/>
      <c r="L9" s="12"/>
    </row>
    <row r="10" s="124" customFormat="1" ht="27" customHeight="1" spans="1:12">
      <c r="A10" s="69"/>
      <c r="B10" s="69"/>
      <c r="C10" s="12" t="s">
        <v>3430</v>
      </c>
      <c r="D10" s="12"/>
      <c r="E10" s="10"/>
      <c r="F10" s="12"/>
      <c r="G10" s="12" t="s">
        <v>3431</v>
      </c>
      <c r="H10" s="12" t="s">
        <v>3432</v>
      </c>
      <c r="I10" s="12" t="s">
        <v>3433</v>
      </c>
      <c r="J10" s="12" t="s">
        <v>3434</v>
      </c>
      <c r="K10" s="12"/>
      <c r="L10" s="12"/>
    </row>
    <row r="11" s="124" customFormat="1" ht="27" customHeight="1" spans="1:12">
      <c r="A11" s="69"/>
      <c r="B11" s="69"/>
      <c r="C11" s="12"/>
      <c r="D11" s="12" t="s">
        <v>3435</v>
      </c>
      <c r="E11" s="10"/>
      <c r="F11" s="12"/>
      <c r="G11" s="12" t="s">
        <v>3436</v>
      </c>
      <c r="H11" s="12" t="s">
        <v>3437</v>
      </c>
      <c r="I11" s="12" t="s">
        <v>3438</v>
      </c>
      <c r="J11" s="12" t="s">
        <v>3439</v>
      </c>
      <c r="K11" s="12"/>
      <c r="L11" s="12"/>
    </row>
    <row r="12" s="124" customFormat="1" ht="36" customHeight="1" spans="1:12">
      <c r="A12" s="70"/>
      <c r="B12" s="70"/>
      <c r="C12" s="12"/>
      <c r="D12" s="12" t="s">
        <v>3440</v>
      </c>
      <c r="E12" s="10"/>
      <c r="F12" s="12"/>
      <c r="G12" s="12"/>
      <c r="H12" s="12"/>
      <c r="I12" s="12" t="s">
        <v>3441</v>
      </c>
      <c r="J12" s="12" t="s">
        <v>3442</v>
      </c>
      <c r="K12" s="12"/>
      <c r="L12" s="12"/>
    </row>
    <row r="13" s="124" customFormat="1" ht="60" customHeight="1" spans="1:12">
      <c r="A13" s="10">
        <v>3</v>
      </c>
      <c r="B13" s="10" t="s">
        <v>647</v>
      </c>
      <c r="C13" s="12"/>
      <c r="D13" s="12"/>
      <c r="E13" s="10" t="s">
        <v>20</v>
      </c>
      <c r="F13" s="12"/>
      <c r="G13" s="12" t="s">
        <v>3443</v>
      </c>
      <c r="H13" s="12" t="s">
        <v>3444</v>
      </c>
      <c r="I13" s="12" t="s">
        <v>3445</v>
      </c>
      <c r="J13" s="12" t="s">
        <v>3446</v>
      </c>
      <c r="K13" s="12"/>
      <c r="L13" s="12"/>
    </row>
    <row r="14" s="124" customFormat="1" ht="171" customHeight="1" spans="1:12">
      <c r="A14" s="10">
        <v>4</v>
      </c>
      <c r="B14" s="10" t="s">
        <v>651</v>
      </c>
      <c r="C14" s="12"/>
      <c r="D14" s="12"/>
      <c r="E14" s="10" t="s">
        <v>20</v>
      </c>
      <c r="F14" s="12"/>
      <c r="G14" s="12" t="s">
        <v>3447</v>
      </c>
      <c r="H14" s="12" t="s">
        <v>3448</v>
      </c>
      <c r="I14" s="12" t="s">
        <v>3449</v>
      </c>
      <c r="J14" s="12" t="s">
        <v>3450</v>
      </c>
      <c r="K14" s="12"/>
      <c r="L14" s="12"/>
    </row>
    <row r="15" s="124" customFormat="1" ht="71.25" spans="1:12">
      <c r="A15" s="10">
        <v>5</v>
      </c>
      <c r="B15" s="10" t="s">
        <v>657</v>
      </c>
      <c r="C15" s="12"/>
      <c r="D15" s="12"/>
      <c r="E15" s="10" t="s">
        <v>659</v>
      </c>
      <c r="F15" s="12" t="s">
        <v>660</v>
      </c>
      <c r="G15" s="12" t="s">
        <v>3451</v>
      </c>
      <c r="H15" s="12" t="s">
        <v>3452</v>
      </c>
      <c r="I15" s="12" t="s">
        <v>3453</v>
      </c>
      <c r="J15" s="12" t="s">
        <v>3454</v>
      </c>
      <c r="K15" s="12" t="s">
        <v>3455</v>
      </c>
      <c r="L15" s="12" t="s">
        <v>3456</v>
      </c>
    </row>
    <row r="16" s="123" customFormat="1" ht="14.25" spans="1:12">
      <c r="A16" s="10">
        <v>6</v>
      </c>
      <c r="B16" s="10" t="s">
        <v>663</v>
      </c>
      <c r="C16" s="12"/>
      <c r="D16" s="12"/>
      <c r="E16" s="10" t="s">
        <v>20</v>
      </c>
      <c r="F16" s="12"/>
      <c r="G16" s="12"/>
      <c r="H16" s="12"/>
      <c r="I16" s="12"/>
      <c r="J16" s="12"/>
      <c r="K16" s="12"/>
      <c r="L16" s="12"/>
    </row>
    <row r="17" s="124" customFormat="1" ht="41" customHeight="1" spans="1:12">
      <c r="A17" s="10">
        <v>7</v>
      </c>
      <c r="B17" s="10" t="s">
        <v>668</v>
      </c>
      <c r="C17" s="12"/>
      <c r="D17" s="12"/>
      <c r="E17" s="10" t="s">
        <v>20</v>
      </c>
      <c r="F17" s="12"/>
      <c r="G17" s="12" t="s">
        <v>3457</v>
      </c>
      <c r="H17" s="12" t="s">
        <v>3458</v>
      </c>
      <c r="I17" s="12" t="s">
        <v>3459</v>
      </c>
      <c r="J17" s="12" t="s">
        <v>3460</v>
      </c>
      <c r="K17" s="12"/>
      <c r="L17" s="12"/>
    </row>
    <row r="18" s="124" customFormat="1" ht="26" customHeight="1" spans="1:12">
      <c r="A18" s="10">
        <v>8</v>
      </c>
      <c r="B18" s="10" t="s">
        <v>673</v>
      </c>
      <c r="C18" s="12"/>
      <c r="D18" s="12"/>
      <c r="E18" s="10" t="s">
        <v>20</v>
      </c>
      <c r="F18" s="12"/>
      <c r="G18" s="12" t="s">
        <v>3461</v>
      </c>
      <c r="H18" s="12" t="s">
        <v>3462</v>
      </c>
      <c r="I18" s="12"/>
      <c r="J18" s="12"/>
      <c r="K18" s="12"/>
      <c r="L18" s="12"/>
    </row>
    <row r="19" s="124" customFormat="1" ht="20" customHeight="1" spans="1:12">
      <c r="A19" s="10">
        <v>9</v>
      </c>
      <c r="B19" s="10" t="s">
        <v>678</v>
      </c>
      <c r="C19" s="12"/>
      <c r="D19" s="12"/>
      <c r="E19" s="10" t="s">
        <v>20</v>
      </c>
      <c r="F19" s="12"/>
      <c r="G19" s="12"/>
      <c r="H19" s="12"/>
      <c r="I19" s="12" t="s">
        <v>3463</v>
      </c>
      <c r="J19" s="12" t="s">
        <v>3464</v>
      </c>
      <c r="K19" s="12"/>
      <c r="L19" s="12"/>
    </row>
    <row r="20" s="124" customFormat="1" ht="46" customHeight="1" spans="1:12">
      <c r="A20" s="10">
        <v>10</v>
      </c>
      <c r="B20" s="10" t="s">
        <v>683</v>
      </c>
      <c r="C20" s="12"/>
      <c r="D20" s="12"/>
      <c r="E20" s="10" t="s">
        <v>20</v>
      </c>
      <c r="F20" s="12" t="s">
        <v>686</v>
      </c>
      <c r="G20" s="12" t="s">
        <v>3465</v>
      </c>
      <c r="H20" s="12" t="s">
        <v>3466</v>
      </c>
      <c r="I20" s="12" t="s">
        <v>3467</v>
      </c>
      <c r="J20" s="12" t="s">
        <v>3466</v>
      </c>
      <c r="K20" s="12"/>
      <c r="L20" s="12"/>
    </row>
    <row r="21" s="124" customFormat="1" ht="46" customHeight="1" spans="1:12">
      <c r="A21" s="10">
        <v>11</v>
      </c>
      <c r="B21" s="10" t="s">
        <v>689</v>
      </c>
      <c r="C21" s="12"/>
      <c r="D21" s="12"/>
      <c r="E21" s="10" t="s">
        <v>20</v>
      </c>
      <c r="F21" s="12" t="s">
        <v>686</v>
      </c>
      <c r="G21" s="12" t="s">
        <v>3468</v>
      </c>
      <c r="H21" s="12" t="s">
        <v>3469</v>
      </c>
      <c r="I21" s="12" t="s">
        <v>3468</v>
      </c>
      <c r="J21" s="12" t="s">
        <v>3469</v>
      </c>
      <c r="K21" s="12"/>
      <c r="L21" s="12"/>
    </row>
    <row r="22" s="124" customFormat="1" ht="41" customHeight="1" spans="1:12">
      <c r="A22" s="10">
        <v>12</v>
      </c>
      <c r="B22" s="10" t="s">
        <v>694</v>
      </c>
      <c r="C22" s="12"/>
      <c r="D22" s="12"/>
      <c r="E22" s="10" t="s">
        <v>659</v>
      </c>
      <c r="F22" s="12"/>
      <c r="G22" s="12" t="s">
        <v>3470</v>
      </c>
      <c r="H22" s="12" t="s">
        <v>3471</v>
      </c>
      <c r="I22" s="12" t="s">
        <v>3472</v>
      </c>
      <c r="J22" s="12" t="s">
        <v>3473</v>
      </c>
      <c r="K22" s="12"/>
      <c r="L22" s="12"/>
    </row>
    <row r="23" s="124" customFormat="1" ht="101" customHeight="1" spans="1:12">
      <c r="A23" s="10">
        <v>13</v>
      </c>
      <c r="B23" s="10" t="s">
        <v>699</v>
      </c>
      <c r="C23" s="12"/>
      <c r="D23" s="12"/>
      <c r="E23" s="10" t="s">
        <v>20</v>
      </c>
      <c r="F23" s="12"/>
      <c r="G23" s="12" t="s">
        <v>3474</v>
      </c>
      <c r="H23" s="12" t="s">
        <v>3475</v>
      </c>
      <c r="I23" s="12" t="s">
        <v>3476</v>
      </c>
      <c r="J23" s="12" t="s">
        <v>3477</v>
      </c>
      <c r="K23" s="12"/>
      <c r="L23" s="12"/>
    </row>
    <row r="24" s="124" customFormat="1" ht="51" customHeight="1" spans="1:12">
      <c r="A24" s="10">
        <v>14</v>
      </c>
      <c r="B24" s="10" t="s">
        <v>704</v>
      </c>
      <c r="C24" s="12"/>
      <c r="D24" s="12"/>
      <c r="E24" s="10" t="s">
        <v>20</v>
      </c>
      <c r="F24" s="12"/>
      <c r="G24" s="12" t="s">
        <v>3478</v>
      </c>
      <c r="H24" s="12" t="s">
        <v>3479</v>
      </c>
      <c r="I24" s="12" t="s">
        <v>3480</v>
      </c>
      <c r="J24" s="12" t="s">
        <v>3481</v>
      </c>
      <c r="K24" s="12" t="s">
        <v>3482</v>
      </c>
      <c r="L24" s="12" t="s">
        <v>3483</v>
      </c>
    </row>
    <row r="25" s="124" customFormat="1" ht="22" customHeight="1" spans="1:12">
      <c r="A25" s="10">
        <v>15</v>
      </c>
      <c r="B25" s="10" t="s">
        <v>709</v>
      </c>
      <c r="C25" s="12"/>
      <c r="D25" s="12"/>
      <c r="E25" s="10" t="s">
        <v>240</v>
      </c>
      <c r="F25" s="12"/>
      <c r="G25" s="12" t="s">
        <v>3484</v>
      </c>
      <c r="H25" s="12" t="s">
        <v>3485</v>
      </c>
      <c r="I25" s="12" t="s">
        <v>3486</v>
      </c>
      <c r="J25" s="12" t="s">
        <v>3487</v>
      </c>
      <c r="K25" s="12"/>
      <c r="L25" s="12"/>
    </row>
    <row r="26" s="124" customFormat="1" ht="53" customHeight="1" spans="1:12">
      <c r="A26" s="10">
        <v>16</v>
      </c>
      <c r="B26" s="10" t="s">
        <v>714</v>
      </c>
      <c r="C26" s="12"/>
      <c r="D26" s="12"/>
      <c r="E26" s="10" t="s">
        <v>240</v>
      </c>
      <c r="F26" s="12"/>
      <c r="G26" s="12" t="s">
        <v>3488</v>
      </c>
      <c r="H26" s="12" t="s">
        <v>3489</v>
      </c>
      <c r="I26" s="12" t="s">
        <v>3490</v>
      </c>
      <c r="J26" s="12" t="s">
        <v>3491</v>
      </c>
      <c r="K26" s="12"/>
      <c r="L26" s="12"/>
    </row>
    <row r="27" s="124" customFormat="1" ht="114" spans="1:12">
      <c r="A27" s="10">
        <v>17</v>
      </c>
      <c r="B27" s="10" t="s">
        <v>719</v>
      </c>
      <c r="C27" s="12"/>
      <c r="D27" s="12"/>
      <c r="E27" s="10" t="s">
        <v>721</v>
      </c>
      <c r="F27" s="12" t="s">
        <v>722</v>
      </c>
      <c r="G27" s="12" t="s">
        <v>3492</v>
      </c>
      <c r="H27" s="12" t="s">
        <v>3493</v>
      </c>
      <c r="I27" s="12" t="s">
        <v>3494</v>
      </c>
      <c r="J27" s="12" t="s">
        <v>3495</v>
      </c>
      <c r="K27" s="12"/>
      <c r="L27" s="12"/>
    </row>
    <row r="28" s="124" customFormat="1" ht="26" customHeight="1" spans="1:12">
      <c r="A28" s="10">
        <v>18</v>
      </c>
      <c r="B28" s="10" t="s">
        <v>725</v>
      </c>
      <c r="C28" s="12"/>
      <c r="D28" s="12"/>
      <c r="E28" s="10" t="s">
        <v>20</v>
      </c>
      <c r="F28" s="12"/>
      <c r="G28" s="12" t="s">
        <v>3496</v>
      </c>
      <c r="H28" s="12" t="s">
        <v>3497</v>
      </c>
      <c r="I28" s="12" t="s">
        <v>3498</v>
      </c>
      <c r="J28" s="12" t="s">
        <v>3499</v>
      </c>
      <c r="K28" s="12"/>
      <c r="L28" s="12"/>
    </row>
    <row r="29" s="123" customFormat="1" ht="88" customHeight="1" spans="1:12">
      <c r="A29" s="68">
        <v>19</v>
      </c>
      <c r="B29" s="68" t="s">
        <v>730</v>
      </c>
      <c r="C29" s="12"/>
      <c r="D29" s="12"/>
      <c r="E29" s="10" t="s">
        <v>20</v>
      </c>
      <c r="F29" s="12" t="s">
        <v>3500</v>
      </c>
      <c r="G29" s="12" t="s">
        <v>3501</v>
      </c>
      <c r="H29" s="12" t="s">
        <v>3502</v>
      </c>
      <c r="I29" s="12" t="s">
        <v>3503</v>
      </c>
      <c r="J29" s="12" t="s">
        <v>3504</v>
      </c>
      <c r="K29" s="12"/>
      <c r="L29" s="12"/>
    </row>
    <row r="30" s="123" customFormat="1" ht="56" customHeight="1" spans="1:12">
      <c r="A30" s="70"/>
      <c r="B30" s="70"/>
      <c r="C30" s="12"/>
      <c r="D30" s="12" t="s">
        <v>733</v>
      </c>
      <c r="E30" s="10"/>
      <c r="F30" s="12"/>
      <c r="G30" s="374" t="s">
        <v>736</v>
      </c>
      <c r="H30" s="12" t="s">
        <v>737</v>
      </c>
      <c r="I30" s="12"/>
      <c r="J30" s="12"/>
      <c r="K30" s="12"/>
      <c r="L30" s="12"/>
    </row>
    <row r="31" s="124" customFormat="1" ht="65" customHeight="1" spans="1:12">
      <c r="A31" s="68">
        <v>20</v>
      </c>
      <c r="B31" s="68" t="s">
        <v>740</v>
      </c>
      <c r="C31" s="12"/>
      <c r="D31" s="12"/>
      <c r="E31" s="10" t="s">
        <v>20</v>
      </c>
      <c r="F31" s="12"/>
      <c r="G31" s="12" t="s">
        <v>3505</v>
      </c>
      <c r="H31" s="12" t="s">
        <v>3506</v>
      </c>
      <c r="I31" s="12" t="s">
        <v>3507</v>
      </c>
      <c r="J31" s="12" t="s">
        <v>3508</v>
      </c>
      <c r="K31" s="12"/>
      <c r="L31" s="12"/>
    </row>
    <row r="32" s="123" customFormat="1" ht="14.25" spans="1:12">
      <c r="A32" s="69"/>
      <c r="B32" s="69"/>
      <c r="C32" s="12" t="s">
        <v>3184</v>
      </c>
      <c r="D32" s="12"/>
      <c r="E32" s="10"/>
      <c r="F32" s="12"/>
      <c r="G32" s="12"/>
      <c r="H32" s="12"/>
      <c r="I32" s="12"/>
      <c r="J32" s="12"/>
      <c r="K32" s="12"/>
      <c r="L32" s="12"/>
    </row>
    <row r="33" s="123" customFormat="1" ht="14.25" spans="1:12">
      <c r="A33" s="69"/>
      <c r="B33" s="69"/>
      <c r="C33" s="12" t="s">
        <v>3509</v>
      </c>
      <c r="D33" s="12"/>
      <c r="E33" s="10"/>
      <c r="F33" s="12"/>
      <c r="G33" s="12"/>
      <c r="H33" s="12"/>
      <c r="I33" s="12"/>
      <c r="J33" s="12"/>
      <c r="K33" s="12"/>
      <c r="L33" s="12"/>
    </row>
    <row r="34" s="123" customFormat="1" ht="14.25" spans="1:12">
      <c r="A34" s="70"/>
      <c r="B34" s="70"/>
      <c r="C34" s="12" t="s">
        <v>3510</v>
      </c>
      <c r="D34" s="12"/>
      <c r="E34" s="10"/>
      <c r="F34" s="12"/>
      <c r="G34" s="12"/>
      <c r="H34" s="12"/>
      <c r="I34" s="12" t="s">
        <v>3511</v>
      </c>
      <c r="J34" s="12" t="s">
        <v>3512</v>
      </c>
      <c r="K34" s="12"/>
      <c r="L34" s="12"/>
    </row>
    <row r="35" s="123" customFormat="1" ht="120" customHeight="1" spans="1:12">
      <c r="A35" s="10">
        <v>21</v>
      </c>
      <c r="B35" s="10" t="s">
        <v>755</v>
      </c>
      <c r="C35" s="12"/>
      <c r="D35" s="12"/>
      <c r="E35" s="10" t="s">
        <v>20</v>
      </c>
      <c r="F35" s="12" t="s">
        <v>758</v>
      </c>
      <c r="G35" s="12" t="s">
        <v>3513</v>
      </c>
      <c r="H35" s="12" t="s">
        <v>3514</v>
      </c>
      <c r="I35" s="12" t="s">
        <v>3515</v>
      </c>
      <c r="J35" s="12" t="s">
        <v>3516</v>
      </c>
      <c r="K35" s="12"/>
      <c r="L35" s="12"/>
    </row>
    <row r="36" s="123" customFormat="1" ht="173" customHeight="1" spans="1:12">
      <c r="A36" s="10">
        <v>22</v>
      </c>
      <c r="B36" s="10" t="s">
        <v>761</v>
      </c>
      <c r="C36" s="12"/>
      <c r="D36" s="12"/>
      <c r="E36" s="10" t="s">
        <v>20</v>
      </c>
      <c r="F36" s="12" t="s">
        <v>764</v>
      </c>
      <c r="G36" s="12"/>
      <c r="H36" s="12"/>
      <c r="I36" s="12" t="s">
        <v>3517</v>
      </c>
      <c r="J36" s="12" t="s">
        <v>3518</v>
      </c>
      <c r="K36" s="12"/>
      <c r="L36" s="12"/>
    </row>
    <row r="37" s="123" customFormat="1" ht="114" spans="1:12">
      <c r="A37" s="10">
        <v>23</v>
      </c>
      <c r="B37" s="10" t="s">
        <v>770</v>
      </c>
      <c r="C37" s="12"/>
      <c r="D37" s="12"/>
      <c r="E37" s="10" t="s">
        <v>20</v>
      </c>
      <c r="F37" s="12" t="s">
        <v>773</v>
      </c>
      <c r="G37" s="12"/>
      <c r="H37" s="12"/>
      <c r="I37" s="12" t="s">
        <v>3519</v>
      </c>
      <c r="J37" s="12" t="s">
        <v>3520</v>
      </c>
      <c r="K37" s="12"/>
      <c r="L37" s="12"/>
    </row>
    <row r="38" s="123" customFormat="1" ht="143" customHeight="1" spans="1:12">
      <c r="A38" s="10">
        <v>24</v>
      </c>
      <c r="B38" s="10" t="s">
        <v>778</v>
      </c>
      <c r="C38" s="12"/>
      <c r="D38" s="12"/>
      <c r="E38" s="10" t="s">
        <v>781</v>
      </c>
      <c r="F38" s="12" t="s">
        <v>3521</v>
      </c>
      <c r="G38" s="12" t="s">
        <v>3522</v>
      </c>
      <c r="H38" s="12" t="s">
        <v>3523</v>
      </c>
      <c r="I38" s="12" t="s">
        <v>3524</v>
      </c>
      <c r="J38" s="12" t="s">
        <v>3525</v>
      </c>
      <c r="K38" s="12" t="s">
        <v>3526</v>
      </c>
      <c r="L38" s="12" t="s">
        <v>3527</v>
      </c>
    </row>
    <row r="39" s="124" customFormat="1" ht="130" customHeight="1" spans="1:12">
      <c r="A39" s="10">
        <v>25</v>
      </c>
      <c r="B39" s="10" t="s">
        <v>788</v>
      </c>
      <c r="C39" s="12"/>
      <c r="D39" s="12"/>
      <c r="E39" s="10" t="s">
        <v>781</v>
      </c>
      <c r="F39" s="12" t="s">
        <v>3528</v>
      </c>
      <c r="G39" s="12" t="s">
        <v>3529</v>
      </c>
      <c r="H39" s="12" t="s">
        <v>3530</v>
      </c>
      <c r="I39" s="12" t="s">
        <v>3531</v>
      </c>
      <c r="J39" s="12" t="s">
        <v>3532</v>
      </c>
      <c r="K39" s="12"/>
      <c r="L39" s="12"/>
    </row>
    <row r="40" s="124" customFormat="1" ht="90" customHeight="1" spans="1:12">
      <c r="A40" s="10">
        <v>26</v>
      </c>
      <c r="B40" s="10" t="s">
        <v>796</v>
      </c>
      <c r="C40" s="12"/>
      <c r="D40" s="12"/>
      <c r="E40" s="10" t="s">
        <v>781</v>
      </c>
      <c r="F40" s="12" t="s">
        <v>799</v>
      </c>
      <c r="G40" s="12"/>
      <c r="H40" s="12"/>
      <c r="I40" s="12" t="s">
        <v>3533</v>
      </c>
      <c r="J40" s="12" t="s">
        <v>3534</v>
      </c>
      <c r="K40" s="12"/>
      <c r="L40" s="12"/>
    </row>
    <row r="41" s="124" customFormat="1" ht="82" customHeight="1" spans="1:12">
      <c r="A41" s="10">
        <v>27</v>
      </c>
      <c r="B41" s="10" t="s">
        <v>807</v>
      </c>
      <c r="C41" s="12"/>
      <c r="D41" s="12"/>
      <c r="E41" s="10" t="s">
        <v>781</v>
      </c>
      <c r="F41" s="12" t="s">
        <v>799</v>
      </c>
      <c r="G41" s="12" t="s">
        <v>3535</v>
      </c>
      <c r="H41" s="12" t="s">
        <v>3536</v>
      </c>
      <c r="I41" s="12" t="s">
        <v>3537</v>
      </c>
      <c r="J41" s="12" t="s">
        <v>3538</v>
      </c>
      <c r="K41" s="12"/>
      <c r="L41" s="12"/>
    </row>
    <row r="42" s="123" customFormat="1" ht="85" customHeight="1" spans="1:12">
      <c r="A42" s="10">
        <v>28</v>
      </c>
      <c r="B42" s="10" t="s">
        <v>815</v>
      </c>
      <c r="C42" s="12"/>
      <c r="D42" s="12"/>
      <c r="E42" s="10" t="s">
        <v>781</v>
      </c>
      <c r="F42" s="12" t="s">
        <v>3539</v>
      </c>
      <c r="G42" s="12"/>
      <c r="H42" s="12"/>
      <c r="I42" s="12" t="s">
        <v>3540</v>
      </c>
      <c r="J42" s="12" t="s">
        <v>3541</v>
      </c>
      <c r="K42" s="12" t="s">
        <v>3542</v>
      </c>
      <c r="L42" s="12" t="s">
        <v>3543</v>
      </c>
    </row>
    <row r="43" s="124" customFormat="1" ht="14.25" spans="1:12">
      <c r="A43" s="10">
        <v>29</v>
      </c>
      <c r="B43" s="10" t="s">
        <v>828</v>
      </c>
      <c r="C43" s="12"/>
      <c r="D43" s="12"/>
      <c r="E43" s="10" t="s">
        <v>20</v>
      </c>
      <c r="F43" s="12"/>
      <c r="G43" s="12" t="s">
        <v>3544</v>
      </c>
      <c r="H43" s="12" t="s">
        <v>3545</v>
      </c>
      <c r="I43" s="12" t="s">
        <v>3546</v>
      </c>
      <c r="J43" s="12" t="s">
        <v>3547</v>
      </c>
      <c r="K43" s="12"/>
      <c r="L43" s="12"/>
    </row>
    <row r="44" s="124" customFormat="1" ht="14.25" spans="1:12">
      <c r="A44" s="10">
        <v>30</v>
      </c>
      <c r="B44" s="10" t="s">
        <v>833</v>
      </c>
      <c r="C44" s="12"/>
      <c r="D44" s="12"/>
      <c r="E44" s="10" t="s">
        <v>20</v>
      </c>
      <c r="F44" s="12"/>
      <c r="G44" s="12" t="s">
        <v>3544</v>
      </c>
      <c r="H44" s="12" t="s">
        <v>3545</v>
      </c>
      <c r="I44" s="12" t="s">
        <v>3548</v>
      </c>
      <c r="J44" s="12" t="s">
        <v>3549</v>
      </c>
      <c r="K44" s="12"/>
      <c r="L44" s="12"/>
    </row>
    <row r="45" s="124" customFormat="1" ht="14.25" spans="1:12">
      <c r="A45" s="10">
        <v>31</v>
      </c>
      <c r="B45" s="10" t="s">
        <v>838</v>
      </c>
      <c r="C45" s="12"/>
      <c r="D45" s="12"/>
      <c r="E45" s="10" t="s">
        <v>240</v>
      </c>
      <c r="F45" s="12"/>
      <c r="G45" s="12" t="s">
        <v>3550</v>
      </c>
      <c r="H45" s="12" t="s">
        <v>3551</v>
      </c>
      <c r="I45" s="12" t="s">
        <v>3552</v>
      </c>
      <c r="J45" s="12" t="s">
        <v>3553</v>
      </c>
      <c r="K45" s="12"/>
      <c r="L45" s="12"/>
    </row>
    <row r="46" s="123" customFormat="1" ht="28.5" spans="1:12">
      <c r="A46" s="68">
        <v>32</v>
      </c>
      <c r="B46" s="68" t="s">
        <v>843</v>
      </c>
      <c r="C46" s="12"/>
      <c r="D46" s="12"/>
      <c r="E46" s="10" t="s">
        <v>20</v>
      </c>
      <c r="F46" s="12"/>
      <c r="G46" s="12" t="s">
        <v>3554</v>
      </c>
      <c r="H46" s="12" t="s">
        <v>3555</v>
      </c>
      <c r="I46" s="12" t="s">
        <v>3556</v>
      </c>
      <c r="J46" s="12" t="s">
        <v>3557</v>
      </c>
      <c r="K46" s="12" t="s">
        <v>3558</v>
      </c>
      <c r="L46" s="12" t="s">
        <v>3559</v>
      </c>
    </row>
    <row r="47" s="123" customFormat="1" ht="14.25" spans="1:12">
      <c r="A47" s="70"/>
      <c r="B47" s="70"/>
      <c r="C47" s="12" t="s">
        <v>3184</v>
      </c>
      <c r="D47" s="12"/>
      <c r="E47" s="10" t="s">
        <v>20</v>
      </c>
      <c r="F47" s="12"/>
      <c r="G47" s="12"/>
      <c r="H47" s="12"/>
      <c r="I47" s="12"/>
      <c r="J47" s="12"/>
      <c r="K47" s="12"/>
      <c r="L47" s="12"/>
    </row>
    <row r="48" s="123" customFormat="1" ht="36" customHeight="1" spans="1:12">
      <c r="A48" s="68">
        <v>33</v>
      </c>
      <c r="B48" s="68" t="s">
        <v>851</v>
      </c>
      <c r="C48" s="12"/>
      <c r="D48" s="12"/>
      <c r="E48" s="10" t="s">
        <v>20</v>
      </c>
      <c r="F48" s="12"/>
      <c r="G48" s="12" t="s">
        <v>3560</v>
      </c>
      <c r="H48" s="12" t="s">
        <v>3561</v>
      </c>
      <c r="I48" s="12" t="s">
        <v>3562</v>
      </c>
      <c r="J48" s="12" t="s">
        <v>3563</v>
      </c>
      <c r="K48" s="12"/>
      <c r="L48" s="12"/>
    </row>
    <row r="49" s="123" customFormat="1" ht="14.25" spans="1:12">
      <c r="A49" s="70"/>
      <c r="B49" s="70"/>
      <c r="C49" s="12" t="s">
        <v>3184</v>
      </c>
      <c r="D49" s="12"/>
      <c r="E49" s="10" t="s">
        <v>20</v>
      </c>
      <c r="F49" s="12"/>
      <c r="G49" s="12"/>
      <c r="H49" s="12"/>
      <c r="I49" s="12"/>
      <c r="J49" s="12"/>
      <c r="K49" s="12"/>
      <c r="L49" s="12"/>
    </row>
    <row r="50" s="123" customFormat="1" ht="73" customHeight="1" spans="1:12">
      <c r="A50" s="68">
        <v>34</v>
      </c>
      <c r="B50" s="68" t="s">
        <v>858</v>
      </c>
      <c r="C50" s="12"/>
      <c r="D50" s="12"/>
      <c r="E50" s="10" t="s">
        <v>20</v>
      </c>
      <c r="F50" s="12"/>
      <c r="G50" s="12" t="s">
        <v>3564</v>
      </c>
      <c r="H50" s="12" t="s">
        <v>3565</v>
      </c>
      <c r="I50" s="12" t="s">
        <v>3566</v>
      </c>
      <c r="J50" s="12" t="s">
        <v>3567</v>
      </c>
      <c r="K50" s="12"/>
      <c r="L50" s="12"/>
    </row>
    <row r="51" s="123" customFormat="1" ht="14.25" spans="1:12">
      <c r="A51" s="69"/>
      <c r="B51" s="69"/>
      <c r="C51" s="12" t="s">
        <v>3568</v>
      </c>
      <c r="D51" s="12"/>
      <c r="E51" s="10"/>
      <c r="F51" s="12"/>
      <c r="G51" s="12"/>
      <c r="H51" s="12"/>
      <c r="I51" s="12"/>
      <c r="J51" s="12"/>
      <c r="K51" s="12"/>
      <c r="L51" s="12"/>
    </row>
    <row r="52" s="123" customFormat="1" ht="61" customHeight="1" spans="1:12">
      <c r="A52" s="70"/>
      <c r="B52" s="70"/>
      <c r="C52" s="12"/>
      <c r="D52" s="12" t="s">
        <v>862</v>
      </c>
      <c r="E52" s="10"/>
      <c r="F52" s="12"/>
      <c r="G52" s="12"/>
      <c r="H52" s="12"/>
      <c r="I52" s="12" t="s">
        <v>3569</v>
      </c>
      <c r="J52" s="12" t="s">
        <v>3570</v>
      </c>
      <c r="K52" s="12"/>
      <c r="L52" s="12"/>
    </row>
    <row r="53" s="123" customFormat="1" ht="40" customHeight="1" spans="1:12">
      <c r="A53" s="68">
        <v>35</v>
      </c>
      <c r="B53" s="68" t="s">
        <v>873</v>
      </c>
      <c r="C53" s="12"/>
      <c r="D53" s="12"/>
      <c r="E53" s="10" t="s">
        <v>20</v>
      </c>
      <c r="F53" s="12"/>
      <c r="G53" s="12" t="s">
        <v>3571</v>
      </c>
      <c r="H53" s="12" t="s">
        <v>3572</v>
      </c>
      <c r="I53" s="12" t="s">
        <v>3573</v>
      </c>
      <c r="J53" s="12" t="s">
        <v>3574</v>
      </c>
      <c r="K53" s="12" t="s">
        <v>3575</v>
      </c>
      <c r="L53" s="12" t="s">
        <v>3576</v>
      </c>
    </row>
    <row r="54" s="123" customFormat="1" ht="14.25" spans="1:12">
      <c r="A54" s="69"/>
      <c r="B54" s="69"/>
      <c r="C54" s="12" t="s">
        <v>3568</v>
      </c>
      <c r="D54" s="12"/>
      <c r="E54" s="10"/>
      <c r="F54" s="12"/>
      <c r="G54" s="12"/>
      <c r="H54" s="12"/>
      <c r="I54" s="12"/>
      <c r="J54" s="12"/>
      <c r="K54" s="12"/>
      <c r="L54" s="12"/>
    </row>
    <row r="55" s="123" customFormat="1" ht="28.5" spans="1:12">
      <c r="A55" s="69"/>
      <c r="B55" s="69"/>
      <c r="C55" s="12"/>
      <c r="D55" s="12" t="s">
        <v>3577</v>
      </c>
      <c r="E55" s="10"/>
      <c r="F55" s="12"/>
      <c r="G55" s="12"/>
      <c r="H55" s="12"/>
      <c r="I55" s="12" t="s">
        <v>3578</v>
      </c>
      <c r="J55" s="12" t="s">
        <v>3579</v>
      </c>
      <c r="K55" s="12"/>
      <c r="L55" s="12"/>
    </row>
    <row r="56" s="123" customFormat="1" ht="20" customHeight="1" spans="1:12">
      <c r="A56" s="70"/>
      <c r="B56" s="70"/>
      <c r="C56" s="12"/>
      <c r="D56" s="12" t="s">
        <v>3580</v>
      </c>
      <c r="E56" s="10"/>
      <c r="F56" s="12"/>
      <c r="G56" s="12"/>
      <c r="H56" s="12"/>
      <c r="I56" s="12"/>
      <c r="J56" s="12"/>
      <c r="K56" s="12"/>
      <c r="L56" s="12"/>
    </row>
    <row r="57" s="123" customFormat="1" ht="28.5" spans="1:12">
      <c r="A57" s="68">
        <v>36</v>
      </c>
      <c r="B57" s="68" t="s">
        <v>890</v>
      </c>
      <c r="C57" s="12"/>
      <c r="D57" s="12"/>
      <c r="E57" s="10" t="s">
        <v>20</v>
      </c>
      <c r="F57" s="12"/>
      <c r="G57" s="12" t="s">
        <v>3581</v>
      </c>
      <c r="H57" s="12" t="s">
        <v>3582</v>
      </c>
      <c r="I57" s="12" t="s">
        <v>3583</v>
      </c>
      <c r="J57" s="12" t="s">
        <v>3584</v>
      </c>
      <c r="K57" s="12"/>
      <c r="L57" s="12"/>
    </row>
    <row r="58" s="123" customFormat="1" ht="14.25" spans="1:12">
      <c r="A58" s="69"/>
      <c r="B58" s="69"/>
      <c r="C58" s="12" t="s">
        <v>3568</v>
      </c>
      <c r="D58" s="12"/>
      <c r="E58" s="10"/>
      <c r="F58" s="12"/>
      <c r="G58" s="12"/>
      <c r="H58" s="12"/>
      <c r="I58" s="12"/>
      <c r="J58" s="12"/>
      <c r="K58" s="12"/>
      <c r="L58" s="12"/>
    </row>
    <row r="59" s="123" customFormat="1" ht="14.25" spans="1:12">
      <c r="A59" s="70"/>
      <c r="B59" s="70"/>
      <c r="C59" s="12"/>
      <c r="D59" s="12" t="s">
        <v>894</v>
      </c>
      <c r="E59" s="10"/>
      <c r="F59" s="12"/>
      <c r="G59" s="12"/>
      <c r="H59" s="12"/>
      <c r="I59" s="12" t="s">
        <v>3585</v>
      </c>
      <c r="J59" s="12" t="s">
        <v>3586</v>
      </c>
      <c r="K59" s="12"/>
      <c r="L59" s="12"/>
    </row>
    <row r="60" s="123" customFormat="1" ht="35" customHeight="1" spans="1:12">
      <c r="A60" s="68">
        <v>37</v>
      </c>
      <c r="B60" s="68" t="s">
        <v>905</v>
      </c>
      <c r="C60" s="12"/>
      <c r="D60" s="12"/>
      <c r="E60" s="10" t="s">
        <v>20</v>
      </c>
      <c r="F60" s="12"/>
      <c r="G60" s="12" t="s">
        <v>3587</v>
      </c>
      <c r="H60" s="12" t="s">
        <v>3588</v>
      </c>
      <c r="I60" s="12" t="s">
        <v>3585</v>
      </c>
      <c r="J60" s="12" t="s">
        <v>3586</v>
      </c>
      <c r="K60" s="12"/>
      <c r="L60" s="12"/>
    </row>
    <row r="61" s="123" customFormat="1" ht="14.25" spans="1:12">
      <c r="A61" s="69"/>
      <c r="B61" s="69"/>
      <c r="C61" s="12" t="s">
        <v>3568</v>
      </c>
      <c r="D61" s="12"/>
      <c r="E61" s="10"/>
      <c r="F61" s="12"/>
      <c r="G61" s="12"/>
      <c r="H61" s="12"/>
      <c r="I61" s="12"/>
      <c r="J61" s="12"/>
      <c r="K61" s="12"/>
      <c r="L61" s="12"/>
    </row>
    <row r="62" s="123" customFormat="1" ht="14.25" spans="1:12">
      <c r="A62" s="70"/>
      <c r="B62" s="70"/>
      <c r="C62" s="12"/>
      <c r="D62" s="12" t="s">
        <v>906</v>
      </c>
      <c r="E62" s="10"/>
      <c r="F62" s="12"/>
      <c r="G62" s="12"/>
      <c r="H62" s="12"/>
      <c r="I62" s="12" t="s">
        <v>3585</v>
      </c>
      <c r="J62" s="12" t="s">
        <v>3586</v>
      </c>
      <c r="K62" s="12"/>
      <c r="L62" s="12"/>
    </row>
    <row r="63" s="124" customFormat="1" ht="130" customHeight="1" spans="1:12">
      <c r="A63" s="10">
        <v>38</v>
      </c>
      <c r="B63" s="10" t="s">
        <v>917</v>
      </c>
      <c r="C63" s="12"/>
      <c r="D63" s="12"/>
      <c r="E63" s="10" t="s">
        <v>20</v>
      </c>
      <c r="F63" s="12" t="s">
        <v>920</v>
      </c>
      <c r="G63" s="12" t="s">
        <v>3589</v>
      </c>
      <c r="H63" s="12" t="s">
        <v>3590</v>
      </c>
      <c r="I63" s="12" t="s">
        <v>3591</v>
      </c>
      <c r="J63" s="12" t="s">
        <v>3592</v>
      </c>
      <c r="K63" s="12"/>
      <c r="L63" s="12"/>
    </row>
    <row r="64" s="124" customFormat="1" ht="121" customHeight="1" spans="1:12">
      <c r="A64" s="10">
        <v>39</v>
      </c>
      <c r="B64" s="10" t="s">
        <v>925</v>
      </c>
      <c r="C64" s="12"/>
      <c r="D64" s="12"/>
      <c r="E64" s="10" t="s">
        <v>20</v>
      </c>
      <c r="F64" s="12" t="s">
        <v>927</v>
      </c>
      <c r="G64" s="12" t="s">
        <v>3564</v>
      </c>
      <c r="H64" s="12" t="s">
        <v>3565</v>
      </c>
      <c r="I64" s="12" t="s">
        <v>3593</v>
      </c>
      <c r="J64" s="12" t="s">
        <v>3594</v>
      </c>
      <c r="K64" s="12"/>
      <c r="L64" s="12"/>
    </row>
    <row r="65" s="124" customFormat="1" ht="57" customHeight="1" spans="1:12">
      <c r="A65" s="10">
        <v>40</v>
      </c>
      <c r="B65" s="10" t="s">
        <v>932</v>
      </c>
      <c r="C65" s="12"/>
      <c r="D65" s="12"/>
      <c r="E65" s="10" t="s">
        <v>20</v>
      </c>
      <c r="F65" s="12"/>
      <c r="G65" s="12"/>
      <c r="H65" s="12"/>
      <c r="I65" s="12" t="s">
        <v>3595</v>
      </c>
      <c r="J65" s="12" t="s">
        <v>3596</v>
      </c>
      <c r="K65" s="12"/>
      <c r="L65" s="12"/>
    </row>
    <row r="66" s="124" customFormat="1" ht="98" customHeight="1" spans="1:12">
      <c r="A66" s="10">
        <v>41</v>
      </c>
      <c r="B66" s="10" t="s">
        <v>945</v>
      </c>
      <c r="C66" s="12"/>
      <c r="D66" s="12"/>
      <c r="E66" s="10" t="s">
        <v>20</v>
      </c>
      <c r="F66" s="12" t="s">
        <v>948</v>
      </c>
      <c r="G66" s="12" t="s">
        <v>3597</v>
      </c>
      <c r="H66" s="12" t="s">
        <v>3598</v>
      </c>
      <c r="I66" s="12" t="s">
        <v>3599</v>
      </c>
      <c r="J66" s="12" t="s">
        <v>3600</v>
      </c>
      <c r="K66" s="12"/>
      <c r="L66" s="12"/>
    </row>
    <row r="67" s="123" customFormat="1" ht="201" customHeight="1" spans="1:12">
      <c r="A67" s="10">
        <v>42</v>
      </c>
      <c r="B67" s="10" t="s">
        <v>953</v>
      </c>
      <c r="C67" s="12"/>
      <c r="D67" s="12"/>
      <c r="E67" s="10" t="s">
        <v>20</v>
      </c>
      <c r="F67" s="12" t="s">
        <v>3601</v>
      </c>
      <c r="G67" s="12" t="s">
        <v>3597</v>
      </c>
      <c r="H67" s="12" t="s">
        <v>3598</v>
      </c>
      <c r="I67" s="12" t="s">
        <v>3602</v>
      </c>
      <c r="J67" s="12" t="s">
        <v>3603</v>
      </c>
      <c r="K67" s="12"/>
      <c r="L67" s="12"/>
    </row>
    <row r="68" s="123" customFormat="1" ht="99.75" spans="1:12">
      <c r="A68" s="10">
        <v>43</v>
      </c>
      <c r="B68" s="10" t="s">
        <v>961</v>
      </c>
      <c r="C68" s="12"/>
      <c r="D68" s="12"/>
      <c r="E68" s="10" t="s">
        <v>20</v>
      </c>
      <c r="F68" s="12" t="s">
        <v>3604</v>
      </c>
      <c r="G68" s="12" t="s">
        <v>3597</v>
      </c>
      <c r="H68" s="12" t="s">
        <v>3598</v>
      </c>
      <c r="I68" s="12" t="s">
        <v>3605</v>
      </c>
      <c r="J68" s="12" t="s">
        <v>3606</v>
      </c>
      <c r="K68" s="12"/>
      <c r="L68" s="12"/>
    </row>
    <row r="69" s="124" customFormat="1" ht="14.25" spans="1:12">
      <c r="A69" s="10">
        <v>44</v>
      </c>
      <c r="B69" s="10" t="s">
        <v>968</v>
      </c>
      <c r="C69" s="12"/>
      <c r="D69" s="12"/>
      <c r="E69" s="10" t="s">
        <v>20</v>
      </c>
      <c r="F69" s="12"/>
      <c r="G69" s="12"/>
      <c r="H69" s="12"/>
      <c r="I69" s="12"/>
      <c r="J69" s="12"/>
      <c r="K69" s="12"/>
      <c r="L69" s="12"/>
    </row>
    <row r="70" s="124" customFormat="1" ht="14.25" spans="1:12">
      <c r="A70" s="10">
        <v>45</v>
      </c>
      <c r="B70" s="10" t="s">
        <v>981</v>
      </c>
      <c r="C70" s="12"/>
      <c r="D70" s="12"/>
      <c r="E70" s="10" t="s">
        <v>20</v>
      </c>
      <c r="F70" s="12"/>
      <c r="G70" s="12"/>
      <c r="H70" s="12"/>
      <c r="I70" s="12"/>
      <c r="J70" s="12"/>
      <c r="K70" s="12"/>
      <c r="L70" s="12"/>
    </row>
    <row r="71" s="123" customFormat="1" ht="73" customHeight="1" spans="1:12">
      <c r="A71" s="68">
        <v>46</v>
      </c>
      <c r="B71" s="68" t="s">
        <v>991</v>
      </c>
      <c r="C71" s="12"/>
      <c r="D71" s="12"/>
      <c r="E71" s="10" t="s">
        <v>20</v>
      </c>
      <c r="F71" s="12"/>
      <c r="G71" s="12" t="s">
        <v>3607</v>
      </c>
      <c r="H71" s="12" t="s">
        <v>3608</v>
      </c>
      <c r="I71" s="12" t="s">
        <v>3609</v>
      </c>
      <c r="J71" s="12" t="s">
        <v>3610</v>
      </c>
      <c r="K71" s="12"/>
      <c r="L71" s="12"/>
    </row>
    <row r="72" s="123" customFormat="1" ht="14.25" spans="1:12">
      <c r="A72" s="70"/>
      <c r="B72" s="70"/>
      <c r="C72" s="12" t="s">
        <v>3184</v>
      </c>
      <c r="D72" s="12"/>
      <c r="E72" s="10" t="s">
        <v>20</v>
      </c>
      <c r="F72" s="12"/>
      <c r="G72" s="12"/>
      <c r="H72" s="12"/>
      <c r="I72" s="12"/>
      <c r="J72" s="12"/>
      <c r="K72" s="12"/>
      <c r="L72" s="12"/>
    </row>
    <row r="73" s="123" customFormat="1" ht="14.25" spans="1:12">
      <c r="A73" s="68">
        <v>47</v>
      </c>
      <c r="B73" s="68" t="s">
        <v>998</v>
      </c>
      <c r="C73" s="12"/>
      <c r="D73" s="12"/>
      <c r="E73" s="10" t="s">
        <v>20</v>
      </c>
      <c r="F73" s="12"/>
      <c r="G73" s="12"/>
      <c r="H73" s="12"/>
      <c r="I73" s="12" t="s">
        <v>3611</v>
      </c>
      <c r="J73" s="12" t="s">
        <v>3612</v>
      </c>
      <c r="K73" s="12"/>
      <c r="L73" s="12"/>
    </row>
    <row r="74" s="123" customFormat="1" ht="14.25" spans="1:12">
      <c r="A74" s="70"/>
      <c r="B74" s="70"/>
      <c r="C74" s="12" t="s">
        <v>3184</v>
      </c>
      <c r="D74" s="12"/>
      <c r="E74" s="10" t="s">
        <v>20</v>
      </c>
      <c r="F74" s="12"/>
      <c r="G74" s="12"/>
      <c r="H74" s="12"/>
      <c r="I74" s="12"/>
      <c r="J74" s="12"/>
      <c r="K74" s="12"/>
      <c r="L74" s="12"/>
    </row>
    <row r="75" s="123" customFormat="1" ht="14.25" spans="1:12">
      <c r="A75" s="68">
        <v>48</v>
      </c>
      <c r="B75" s="68" t="s">
        <v>1011</v>
      </c>
      <c r="C75" s="12"/>
      <c r="D75" s="12"/>
      <c r="E75" s="10" t="s">
        <v>20</v>
      </c>
      <c r="F75" s="12"/>
      <c r="G75" s="12"/>
      <c r="H75" s="12"/>
      <c r="I75" s="12" t="s">
        <v>3613</v>
      </c>
      <c r="J75" s="12" t="s">
        <v>3614</v>
      </c>
      <c r="K75" s="12"/>
      <c r="L75" s="12"/>
    </row>
    <row r="76" s="123" customFormat="1" ht="14.25" spans="1:12">
      <c r="A76" s="70"/>
      <c r="B76" s="70"/>
      <c r="C76" s="12" t="s">
        <v>3184</v>
      </c>
      <c r="D76" s="12"/>
      <c r="E76" s="10" t="s">
        <v>20</v>
      </c>
      <c r="F76" s="12"/>
      <c r="G76" s="12"/>
      <c r="H76" s="12"/>
      <c r="I76" s="12"/>
      <c r="J76" s="12"/>
      <c r="K76" s="12"/>
      <c r="L76" s="12"/>
    </row>
    <row r="77" s="123" customFormat="1" ht="81" customHeight="1" spans="1:12">
      <c r="A77" s="68">
        <v>49</v>
      </c>
      <c r="B77" s="68" t="s">
        <v>1024</v>
      </c>
      <c r="C77" s="12"/>
      <c r="D77" s="12"/>
      <c r="E77" s="10" t="s">
        <v>20</v>
      </c>
      <c r="F77" s="12"/>
      <c r="G77" s="12" t="s">
        <v>3615</v>
      </c>
      <c r="H77" s="12" t="s">
        <v>3616</v>
      </c>
      <c r="I77" s="12" t="s">
        <v>3617</v>
      </c>
      <c r="J77" s="12" t="s">
        <v>3618</v>
      </c>
      <c r="K77" s="12"/>
      <c r="L77" s="12"/>
    </row>
    <row r="78" s="123" customFormat="1" ht="14.25" spans="1:12">
      <c r="A78" s="69"/>
      <c r="B78" s="69"/>
      <c r="C78" s="12" t="s">
        <v>3184</v>
      </c>
      <c r="D78" s="12"/>
      <c r="E78" s="10"/>
      <c r="F78" s="12"/>
      <c r="G78" s="12"/>
      <c r="H78" s="12"/>
      <c r="I78" s="12"/>
      <c r="J78" s="12"/>
      <c r="K78" s="12"/>
      <c r="L78" s="12"/>
    </row>
    <row r="79" s="123" customFormat="1" ht="40" customHeight="1" spans="1:12">
      <c r="A79" s="69"/>
      <c r="B79" s="69"/>
      <c r="C79" s="12" t="s">
        <v>3619</v>
      </c>
      <c r="D79" s="12"/>
      <c r="E79" s="10"/>
      <c r="F79" s="12"/>
      <c r="G79" s="12"/>
      <c r="H79" s="12"/>
      <c r="I79" s="12" t="s">
        <v>3620</v>
      </c>
      <c r="J79" s="12" t="s">
        <v>3621</v>
      </c>
      <c r="K79" s="12"/>
      <c r="L79" s="12"/>
    </row>
    <row r="80" s="123" customFormat="1" ht="41" customHeight="1" spans="1:12">
      <c r="A80" s="69"/>
      <c r="B80" s="69"/>
      <c r="C80" s="12"/>
      <c r="D80" s="12" t="s">
        <v>3622</v>
      </c>
      <c r="E80" s="10"/>
      <c r="F80" s="12"/>
      <c r="G80" s="12"/>
      <c r="H80" s="12"/>
      <c r="I80" s="12" t="s">
        <v>3623</v>
      </c>
      <c r="J80" s="12" t="s">
        <v>3624</v>
      </c>
      <c r="K80" s="12"/>
      <c r="L80" s="12"/>
    </row>
    <row r="81" s="123" customFormat="1" ht="46" customHeight="1" spans="1:12">
      <c r="A81" s="70"/>
      <c r="B81" s="70"/>
      <c r="C81" s="12"/>
      <c r="D81" s="12" t="s">
        <v>3625</v>
      </c>
      <c r="E81" s="10"/>
      <c r="F81" s="12"/>
      <c r="G81" s="12"/>
      <c r="H81" s="12"/>
      <c r="I81" s="12"/>
      <c r="J81" s="12"/>
      <c r="K81" s="12"/>
      <c r="L81" s="12"/>
    </row>
    <row r="82" s="123" customFormat="1" ht="14.25" spans="1:12">
      <c r="A82" s="68">
        <v>50</v>
      </c>
      <c r="B82" s="68" t="s">
        <v>1042</v>
      </c>
      <c r="C82" s="12"/>
      <c r="D82" s="12"/>
      <c r="E82" s="10" t="s">
        <v>20</v>
      </c>
      <c r="F82" s="12"/>
      <c r="G82" s="12" t="s">
        <v>3626</v>
      </c>
      <c r="H82" s="12" t="s">
        <v>3627</v>
      </c>
      <c r="I82" s="12" t="s">
        <v>3628</v>
      </c>
      <c r="J82" s="12" t="s">
        <v>3629</v>
      </c>
      <c r="K82" s="12"/>
      <c r="L82" s="12"/>
    </row>
    <row r="83" s="123" customFormat="1" ht="14.25" spans="1:12">
      <c r="A83" s="69"/>
      <c r="B83" s="69"/>
      <c r="C83" s="12" t="s">
        <v>3184</v>
      </c>
      <c r="D83" s="12"/>
      <c r="E83" s="10"/>
      <c r="F83" s="12"/>
      <c r="G83" s="12"/>
      <c r="H83" s="12"/>
      <c r="I83" s="12"/>
      <c r="J83" s="12"/>
      <c r="K83" s="12"/>
      <c r="L83" s="12"/>
    </row>
    <row r="84" s="123" customFormat="1" ht="14.25" spans="1:12">
      <c r="A84" s="69"/>
      <c r="B84" s="69"/>
      <c r="C84" s="12" t="s">
        <v>3630</v>
      </c>
      <c r="D84" s="12"/>
      <c r="E84" s="10"/>
      <c r="F84" s="12"/>
      <c r="G84" s="12"/>
      <c r="H84" s="12"/>
      <c r="I84" s="12"/>
      <c r="J84" s="12"/>
      <c r="K84" s="12"/>
      <c r="L84" s="12"/>
    </row>
    <row r="85" s="123" customFormat="1" ht="14.25" spans="1:12">
      <c r="A85" s="69"/>
      <c r="B85" s="69"/>
      <c r="C85" s="12" t="s">
        <v>3631</v>
      </c>
      <c r="D85" s="12"/>
      <c r="E85" s="10"/>
      <c r="F85" s="12"/>
      <c r="G85" s="12"/>
      <c r="H85" s="12"/>
      <c r="I85" s="12" t="s">
        <v>3632</v>
      </c>
      <c r="J85" s="12" t="s">
        <v>3633</v>
      </c>
      <c r="K85" s="12"/>
      <c r="L85" s="12"/>
    </row>
    <row r="86" s="123" customFormat="1" ht="42" customHeight="1" spans="1:12">
      <c r="A86" s="69"/>
      <c r="B86" s="69"/>
      <c r="C86" s="12"/>
      <c r="D86" s="12" t="s">
        <v>3634</v>
      </c>
      <c r="E86" s="10"/>
      <c r="F86" s="12"/>
      <c r="G86" s="12"/>
      <c r="H86" s="12"/>
      <c r="I86" s="12" t="s">
        <v>3635</v>
      </c>
      <c r="J86" s="12" t="s">
        <v>3636</v>
      </c>
      <c r="K86" s="12"/>
      <c r="L86" s="12"/>
    </row>
    <row r="87" s="123" customFormat="1" ht="45" customHeight="1" spans="1:12">
      <c r="A87" s="70"/>
      <c r="B87" s="70"/>
      <c r="C87" s="12"/>
      <c r="D87" s="12" t="s">
        <v>3637</v>
      </c>
      <c r="E87" s="10"/>
      <c r="F87" s="12"/>
      <c r="G87" s="12"/>
      <c r="H87" s="12"/>
      <c r="I87" s="12"/>
      <c r="J87" s="12"/>
      <c r="K87" s="12"/>
      <c r="L87" s="12"/>
    </row>
    <row r="88" s="123" customFormat="1" ht="38" customHeight="1" spans="1:12">
      <c r="A88" s="68">
        <v>51</v>
      </c>
      <c r="B88" s="68" t="s">
        <v>1063</v>
      </c>
      <c r="C88" s="12"/>
      <c r="D88" s="12"/>
      <c r="E88" s="10" t="s">
        <v>20</v>
      </c>
      <c r="F88" s="12" t="s">
        <v>1067</v>
      </c>
      <c r="G88" s="12" t="s">
        <v>3626</v>
      </c>
      <c r="H88" s="12" t="s">
        <v>3627</v>
      </c>
      <c r="I88" s="12"/>
      <c r="J88" s="12"/>
      <c r="K88" s="12"/>
      <c r="L88" s="12"/>
    </row>
    <row r="89" s="123" customFormat="1" ht="28.5" spans="1:12">
      <c r="A89" s="69"/>
      <c r="B89" s="69"/>
      <c r="C89" s="12"/>
      <c r="D89" s="12" t="s">
        <v>3638</v>
      </c>
      <c r="E89" s="10"/>
      <c r="F89" s="12"/>
      <c r="G89" s="12"/>
      <c r="H89" s="12"/>
      <c r="I89" s="12"/>
      <c r="J89" s="12"/>
      <c r="K89" s="12"/>
      <c r="L89" s="12"/>
    </row>
    <row r="90" s="123" customFormat="1" ht="46" customHeight="1" spans="1:12">
      <c r="A90" s="70"/>
      <c r="B90" s="70"/>
      <c r="C90" s="12"/>
      <c r="D90" s="12" t="s">
        <v>3639</v>
      </c>
      <c r="E90" s="10"/>
      <c r="F90" s="12"/>
      <c r="G90" s="12"/>
      <c r="H90" s="12"/>
      <c r="I90" s="12"/>
      <c r="J90" s="12"/>
      <c r="K90" s="12"/>
      <c r="L90" s="12"/>
    </row>
    <row r="91" s="123" customFormat="1" ht="14.25" spans="1:12">
      <c r="A91" s="68">
        <v>52</v>
      </c>
      <c r="B91" s="68" t="s">
        <v>1078</v>
      </c>
      <c r="C91" s="12"/>
      <c r="D91" s="12"/>
      <c r="E91" s="10" t="s">
        <v>20</v>
      </c>
      <c r="F91" s="12"/>
      <c r="G91" s="12"/>
      <c r="H91" s="12"/>
      <c r="I91" s="12"/>
      <c r="J91" s="12"/>
      <c r="K91" s="12"/>
      <c r="L91" s="12"/>
    </row>
    <row r="92" s="123" customFormat="1" ht="37" customHeight="1" spans="1:12">
      <c r="A92" s="69"/>
      <c r="B92" s="69"/>
      <c r="C92" s="12" t="s">
        <v>3640</v>
      </c>
      <c r="D92" s="12"/>
      <c r="E92" s="10"/>
      <c r="F92" s="12"/>
      <c r="G92" s="12" t="s">
        <v>3641</v>
      </c>
      <c r="H92" s="12" t="s">
        <v>3642</v>
      </c>
      <c r="I92" s="12" t="s">
        <v>3643</v>
      </c>
      <c r="J92" s="12" t="s">
        <v>3644</v>
      </c>
      <c r="K92" s="12"/>
      <c r="L92" s="12"/>
    </row>
    <row r="93" s="123" customFormat="1" ht="28.5" spans="1:12">
      <c r="A93" s="69"/>
      <c r="B93" s="69"/>
      <c r="C93" s="12"/>
      <c r="D93" s="12" t="s">
        <v>3645</v>
      </c>
      <c r="E93" s="10"/>
      <c r="F93" s="12"/>
      <c r="G93" s="12"/>
      <c r="H93" s="12"/>
      <c r="I93" s="12"/>
      <c r="J93" s="12"/>
      <c r="K93" s="12"/>
      <c r="L93" s="12"/>
    </row>
    <row r="94" s="123" customFormat="1" ht="28.5" spans="1:12">
      <c r="A94" s="70"/>
      <c r="B94" s="70"/>
      <c r="C94" s="12"/>
      <c r="D94" s="12" t="s">
        <v>3646</v>
      </c>
      <c r="E94" s="10"/>
      <c r="F94" s="12"/>
      <c r="G94" s="12"/>
      <c r="H94" s="12"/>
      <c r="I94" s="12"/>
      <c r="J94" s="12"/>
      <c r="K94" s="12"/>
      <c r="L94" s="12"/>
    </row>
    <row r="95" s="123" customFormat="1" ht="14.25" spans="1:12">
      <c r="A95" s="10">
        <v>53</v>
      </c>
      <c r="B95" s="10" t="s">
        <v>1096</v>
      </c>
      <c r="C95" s="12"/>
      <c r="D95" s="12"/>
      <c r="E95" s="10" t="s">
        <v>20</v>
      </c>
      <c r="F95" s="12"/>
      <c r="G95" s="12"/>
      <c r="H95" s="12"/>
      <c r="I95" s="12" t="s">
        <v>3647</v>
      </c>
      <c r="J95" s="12" t="s">
        <v>3648</v>
      </c>
      <c r="K95" s="12"/>
      <c r="L95" s="12"/>
    </row>
    <row r="96" s="123" customFormat="1" ht="14.25" spans="1:12">
      <c r="A96" s="68">
        <v>54</v>
      </c>
      <c r="B96" s="68" t="s">
        <v>1107</v>
      </c>
      <c r="C96" s="12"/>
      <c r="D96" s="12"/>
      <c r="E96" s="10" t="s">
        <v>20</v>
      </c>
      <c r="F96" s="12"/>
      <c r="G96" s="12" t="s">
        <v>3649</v>
      </c>
      <c r="H96" s="12" t="s">
        <v>3650</v>
      </c>
      <c r="I96" s="12" t="s">
        <v>3651</v>
      </c>
      <c r="J96" s="12" t="s">
        <v>3652</v>
      </c>
      <c r="K96" s="12"/>
      <c r="L96" s="12"/>
    </row>
    <row r="97" s="123" customFormat="1" ht="14.25" spans="1:12">
      <c r="A97" s="70"/>
      <c r="B97" s="70"/>
      <c r="C97" s="12" t="s">
        <v>3184</v>
      </c>
      <c r="D97" s="12"/>
      <c r="E97" s="10"/>
      <c r="F97" s="12"/>
      <c r="G97" s="12"/>
      <c r="H97" s="12"/>
      <c r="I97" s="12"/>
      <c r="J97" s="12"/>
      <c r="K97" s="12"/>
      <c r="L97" s="12"/>
    </row>
    <row r="98" s="124" customFormat="1" ht="14.25" spans="1:12">
      <c r="A98" s="68">
        <v>55</v>
      </c>
      <c r="B98" s="68" t="s">
        <v>1114</v>
      </c>
      <c r="C98" s="12"/>
      <c r="D98" s="12"/>
      <c r="E98" s="10" t="s">
        <v>20</v>
      </c>
      <c r="F98" s="12"/>
      <c r="G98" s="12"/>
      <c r="H98" s="12"/>
      <c r="I98" s="12"/>
      <c r="J98" s="12"/>
      <c r="K98" s="12"/>
      <c r="L98" s="12"/>
    </row>
    <row r="99" s="124" customFormat="1" ht="14.25" spans="1:12">
      <c r="A99" s="70"/>
      <c r="B99" s="70"/>
      <c r="C99" s="12" t="s">
        <v>3184</v>
      </c>
      <c r="D99" s="12"/>
      <c r="E99" s="10"/>
      <c r="F99" s="12"/>
      <c r="G99" s="12"/>
      <c r="H99" s="12"/>
      <c r="I99" s="12"/>
      <c r="J99" s="12"/>
      <c r="K99" s="12"/>
      <c r="L99" s="12"/>
    </row>
    <row r="100" s="123" customFormat="1" ht="14.25" spans="1:12">
      <c r="A100" s="10">
        <v>56</v>
      </c>
      <c r="B100" s="10" t="s">
        <v>1122</v>
      </c>
      <c r="C100" s="12"/>
      <c r="D100" s="12"/>
      <c r="E100" s="10" t="s">
        <v>240</v>
      </c>
      <c r="F100" s="12"/>
      <c r="G100" s="12" t="s">
        <v>3653</v>
      </c>
      <c r="H100" s="12" t="s">
        <v>3654</v>
      </c>
      <c r="I100" s="12" t="s">
        <v>3655</v>
      </c>
      <c r="J100" s="12" t="s">
        <v>3656</v>
      </c>
      <c r="K100" s="12"/>
      <c r="L100" s="12"/>
    </row>
    <row r="101" s="123" customFormat="1" ht="78" customHeight="1" spans="1:12">
      <c r="A101" s="68">
        <v>57</v>
      </c>
      <c r="B101" s="68" t="s">
        <v>1127</v>
      </c>
      <c r="C101" s="12"/>
      <c r="D101" s="12"/>
      <c r="E101" s="10" t="s">
        <v>240</v>
      </c>
      <c r="F101" s="12" t="s">
        <v>3657</v>
      </c>
      <c r="G101" s="12" t="s">
        <v>3658</v>
      </c>
      <c r="H101" s="12" t="s">
        <v>3659</v>
      </c>
      <c r="I101" s="12" t="s">
        <v>3660</v>
      </c>
      <c r="J101" s="12" t="s">
        <v>3661</v>
      </c>
      <c r="K101" s="12"/>
      <c r="L101" s="12"/>
    </row>
    <row r="102" s="123" customFormat="1" ht="66" customHeight="1" spans="1:12">
      <c r="A102" s="70"/>
      <c r="B102" s="70"/>
      <c r="C102" s="12" t="s">
        <v>3662</v>
      </c>
      <c r="D102" s="12"/>
      <c r="E102" s="10"/>
      <c r="F102" s="12"/>
      <c r="G102" s="12"/>
      <c r="H102" s="12"/>
      <c r="I102" s="12"/>
      <c r="J102" s="12"/>
      <c r="K102" s="12"/>
      <c r="L102" s="12"/>
    </row>
    <row r="103" s="123" customFormat="1" ht="60" customHeight="1" spans="1:12">
      <c r="A103" s="10">
        <v>58</v>
      </c>
      <c r="B103" s="10" t="s">
        <v>1139</v>
      </c>
      <c r="C103" s="12"/>
      <c r="D103" s="12"/>
      <c r="E103" s="10" t="s">
        <v>20</v>
      </c>
      <c r="F103" s="12" t="s">
        <v>1142</v>
      </c>
      <c r="G103" s="12"/>
      <c r="H103" s="12"/>
      <c r="I103" s="12" t="s">
        <v>3663</v>
      </c>
      <c r="J103" s="12" t="s">
        <v>3664</v>
      </c>
      <c r="K103" s="12"/>
      <c r="L103" s="12"/>
    </row>
    <row r="104" s="123" customFormat="1" ht="77" customHeight="1" spans="1:12">
      <c r="A104" s="68">
        <v>59</v>
      </c>
      <c r="B104" s="68" t="s">
        <v>1151</v>
      </c>
      <c r="C104" s="12"/>
      <c r="D104" s="12"/>
      <c r="E104" s="10" t="s">
        <v>20</v>
      </c>
      <c r="F104" s="12" t="s">
        <v>1155</v>
      </c>
      <c r="G104" s="12" t="s">
        <v>3665</v>
      </c>
      <c r="H104" s="12" t="s">
        <v>3666</v>
      </c>
      <c r="I104" s="12" t="s">
        <v>3667</v>
      </c>
      <c r="J104" s="12" t="s">
        <v>3668</v>
      </c>
      <c r="K104" s="12"/>
      <c r="L104" s="12"/>
    </row>
    <row r="105" s="123" customFormat="1" ht="38" customHeight="1" spans="1:12">
      <c r="A105" s="69"/>
      <c r="B105" s="69"/>
      <c r="C105" s="12" t="s">
        <v>3184</v>
      </c>
      <c r="D105" s="12"/>
      <c r="E105" s="10"/>
      <c r="F105" s="12"/>
      <c r="G105" s="12"/>
      <c r="H105" s="12"/>
      <c r="I105" s="12"/>
      <c r="J105" s="12"/>
      <c r="K105" s="12"/>
      <c r="L105" s="12"/>
    </row>
    <row r="106" s="123" customFormat="1" ht="58" customHeight="1" spans="1:12">
      <c r="A106" s="70"/>
      <c r="B106" s="70"/>
      <c r="C106" s="12"/>
      <c r="D106" s="12" t="s">
        <v>1154</v>
      </c>
      <c r="E106" s="10"/>
      <c r="F106" s="12"/>
      <c r="G106" s="12"/>
      <c r="H106" s="12"/>
      <c r="I106" s="12"/>
      <c r="J106" s="12"/>
      <c r="K106" s="12"/>
      <c r="L106" s="12"/>
    </row>
    <row r="107" s="123" customFormat="1" ht="77" customHeight="1" spans="1:12">
      <c r="A107" s="68">
        <v>60</v>
      </c>
      <c r="B107" s="68" t="s">
        <v>1163</v>
      </c>
      <c r="C107" s="12"/>
      <c r="D107" s="12"/>
      <c r="E107" s="10" t="s">
        <v>20</v>
      </c>
      <c r="F107" s="12" t="s">
        <v>1155</v>
      </c>
      <c r="G107" s="12" t="s">
        <v>3669</v>
      </c>
      <c r="H107" s="12" t="s">
        <v>3670</v>
      </c>
      <c r="I107" s="12" t="s">
        <v>3671</v>
      </c>
      <c r="J107" s="12" t="s">
        <v>3672</v>
      </c>
      <c r="K107" s="12"/>
      <c r="L107" s="12"/>
    </row>
    <row r="108" s="123" customFormat="1" ht="14.25" spans="1:12">
      <c r="A108" s="69"/>
      <c r="B108" s="69"/>
      <c r="C108" s="12" t="s">
        <v>3184</v>
      </c>
      <c r="D108" s="12"/>
      <c r="E108" s="10"/>
      <c r="F108" s="12"/>
      <c r="G108" s="12"/>
      <c r="H108" s="12"/>
      <c r="I108" s="12"/>
      <c r="J108" s="12"/>
      <c r="K108" s="12"/>
      <c r="L108" s="12"/>
    </row>
    <row r="109" s="123" customFormat="1" ht="14.25" spans="1:12">
      <c r="A109" s="70"/>
      <c r="B109" s="70"/>
      <c r="C109" s="12"/>
      <c r="D109" s="12" t="s">
        <v>1166</v>
      </c>
      <c r="E109" s="10"/>
      <c r="F109" s="12"/>
      <c r="G109" s="12"/>
      <c r="H109" s="12"/>
      <c r="I109" s="12"/>
      <c r="J109" s="12"/>
      <c r="K109" s="12"/>
      <c r="L109" s="12"/>
    </row>
    <row r="110" s="123" customFormat="1" ht="76" customHeight="1" spans="1:12">
      <c r="A110" s="68">
        <v>61</v>
      </c>
      <c r="B110" s="68" t="s">
        <v>1174</v>
      </c>
      <c r="C110" s="12"/>
      <c r="D110" s="12"/>
      <c r="E110" s="10" t="s">
        <v>240</v>
      </c>
      <c r="F110" s="12" t="s">
        <v>1155</v>
      </c>
      <c r="G110" s="12" t="s">
        <v>3673</v>
      </c>
      <c r="H110" s="12" t="s">
        <v>3674</v>
      </c>
      <c r="I110" s="12" t="s">
        <v>3675</v>
      </c>
      <c r="J110" s="12" t="s">
        <v>3676</v>
      </c>
      <c r="K110" s="12"/>
      <c r="L110" s="12"/>
    </row>
    <row r="111" s="123" customFormat="1" ht="51" customHeight="1" spans="1:12">
      <c r="A111" s="70"/>
      <c r="B111" s="70"/>
      <c r="C111" s="12"/>
      <c r="D111" s="12" t="s">
        <v>1177</v>
      </c>
      <c r="E111" s="10"/>
      <c r="F111" s="12"/>
      <c r="G111" s="12"/>
      <c r="H111" s="12"/>
      <c r="I111" s="12"/>
      <c r="J111" s="12"/>
      <c r="K111" s="12"/>
      <c r="L111" s="12"/>
    </row>
    <row r="112" s="123" customFormat="1" ht="67" customHeight="1" spans="1:12">
      <c r="A112" s="68">
        <v>62</v>
      </c>
      <c r="B112" s="68" t="s">
        <v>1182</v>
      </c>
      <c r="C112" s="12"/>
      <c r="D112" s="12"/>
      <c r="E112" s="10" t="s">
        <v>20</v>
      </c>
      <c r="F112" s="12" t="s">
        <v>1155</v>
      </c>
      <c r="G112" s="12" t="s">
        <v>3677</v>
      </c>
      <c r="H112" s="12" t="s">
        <v>3678</v>
      </c>
      <c r="I112" s="12" t="s">
        <v>3679</v>
      </c>
      <c r="J112" s="12" t="s">
        <v>3680</v>
      </c>
      <c r="K112" s="12"/>
      <c r="L112" s="12"/>
    </row>
    <row r="113" s="123" customFormat="1" ht="14.25" spans="1:12">
      <c r="A113" s="69"/>
      <c r="B113" s="69"/>
      <c r="C113" s="12" t="s">
        <v>3184</v>
      </c>
      <c r="D113" s="12"/>
      <c r="E113" s="10"/>
      <c r="F113" s="12"/>
      <c r="G113" s="12"/>
      <c r="H113" s="12"/>
      <c r="I113" s="12"/>
      <c r="J113" s="12"/>
      <c r="K113" s="12"/>
      <c r="L113" s="12"/>
    </row>
    <row r="114" s="123" customFormat="1" ht="14.25" spans="1:12">
      <c r="A114" s="70"/>
      <c r="B114" s="70"/>
      <c r="C114" s="12"/>
      <c r="D114" s="12" t="s">
        <v>1185</v>
      </c>
      <c r="E114" s="10"/>
      <c r="F114" s="12"/>
      <c r="G114" s="12"/>
      <c r="H114" s="12"/>
      <c r="I114" s="12"/>
      <c r="J114" s="12"/>
      <c r="K114" s="12"/>
      <c r="L114" s="12"/>
    </row>
    <row r="115" s="123" customFormat="1" ht="155" customHeight="1" spans="1:12">
      <c r="A115" s="68">
        <v>63</v>
      </c>
      <c r="B115" s="68" t="s">
        <v>1193</v>
      </c>
      <c r="C115" s="12"/>
      <c r="D115" s="12"/>
      <c r="E115" s="10" t="s">
        <v>20</v>
      </c>
      <c r="F115" s="12"/>
      <c r="G115" s="374" t="s">
        <v>1192</v>
      </c>
      <c r="H115" s="12" t="s">
        <v>1193</v>
      </c>
      <c r="I115" s="12" t="s">
        <v>3681</v>
      </c>
      <c r="J115" s="12" t="s">
        <v>3682</v>
      </c>
      <c r="K115" s="12" t="s">
        <v>3683</v>
      </c>
      <c r="L115" s="12" t="s">
        <v>3684</v>
      </c>
    </row>
    <row r="116" s="123" customFormat="1" ht="40" customHeight="1" spans="1:12">
      <c r="A116" s="70"/>
      <c r="B116" s="70"/>
      <c r="C116" s="12" t="s">
        <v>3685</v>
      </c>
      <c r="D116" s="12"/>
      <c r="E116" s="10"/>
      <c r="F116" s="12"/>
      <c r="G116" s="374" t="s">
        <v>1200</v>
      </c>
      <c r="H116" s="12" t="s">
        <v>1193</v>
      </c>
      <c r="I116" s="12"/>
      <c r="J116" s="12"/>
      <c r="K116" s="12"/>
      <c r="L116" s="12"/>
    </row>
    <row r="117" s="123" customFormat="1" ht="93" customHeight="1" spans="1:12">
      <c r="A117" s="10">
        <v>64</v>
      </c>
      <c r="B117" s="10" t="s">
        <v>1204</v>
      </c>
      <c r="C117" s="12"/>
      <c r="D117" s="12"/>
      <c r="E117" s="10" t="s">
        <v>20</v>
      </c>
      <c r="F117" s="12" t="s">
        <v>3686</v>
      </c>
      <c r="G117" s="374" t="s">
        <v>1203</v>
      </c>
      <c r="H117" s="12" t="s">
        <v>1204</v>
      </c>
      <c r="I117" s="12" t="s">
        <v>3687</v>
      </c>
      <c r="J117" s="12" t="s">
        <v>3688</v>
      </c>
      <c r="K117" s="12" t="s">
        <v>3683</v>
      </c>
      <c r="L117" s="12" t="s">
        <v>3684</v>
      </c>
    </row>
    <row r="118" s="123" customFormat="1" ht="32" customHeight="1" spans="1:12">
      <c r="A118" s="10">
        <v>65</v>
      </c>
      <c r="B118" s="10" t="s">
        <v>1212</v>
      </c>
      <c r="C118" s="12"/>
      <c r="D118" s="12"/>
      <c r="E118" s="10" t="s">
        <v>20</v>
      </c>
      <c r="F118" s="12"/>
      <c r="G118" s="12" t="s">
        <v>3689</v>
      </c>
      <c r="H118" s="12" t="s">
        <v>3690</v>
      </c>
      <c r="I118" s="12" t="s">
        <v>3691</v>
      </c>
      <c r="J118" s="12" t="s">
        <v>3692</v>
      </c>
      <c r="K118" s="12"/>
      <c r="L118" s="12"/>
    </row>
    <row r="119" s="123" customFormat="1" ht="42.75" spans="1:12">
      <c r="A119" s="68">
        <v>66</v>
      </c>
      <c r="B119" s="68" t="s">
        <v>1217</v>
      </c>
      <c r="C119" s="12"/>
      <c r="D119" s="12"/>
      <c r="E119" s="10" t="s">
        <v>20</v>
      </c>
      <c r="F119" s="12"/>
      <c r="G119" s="12" t="s">
        <v>3693</v>
      </c>
      <c r="H119" s="12" t="s">
        <v>3694</v>
      </c>
      <c r="I119" s="12" t="s">
        <v>3695</v>
      </c>
      <c r="J119" s="12" t="s">
        <v>3696</v>
      </c>
      <c r="K119" s="12" t="s">
        <v>3683</v>
      </c>
      <c r="L119" s="12" t="s">
        <v>3684</v>
      </c>
    </row>
    <row r="120" s="123" customFormat="1" ht="28.5" spans="1:12">
      <c r="A120" s="69"/>
      <c r="B120" s="69"/>
      <c r="C120" s="12" t="s">
        <v>3697</v>
      </c>
      <c r="D120" s="12"/>
      <c r="E120" s="10"/>
      <c r="F120" s="12"/>
      <c r="G120" s="12"/>
      <c r="H120" s="12"/>
      <c r="I120" s="12" t="s">
        <v>3698</v>
      </c>
      <c r="J120" s="12" t="s">
        <v>3699</v>
      </c>
      <c r="K120" s="12"/>
      <c r="L120" s="12"/>
    </row>
    <row r="121" s="123" customFormat="1" ht="14.25" spans="1:12">
      <c r="A121" s="69"/>
      <c r="B121" s="69"/>
      <c r="C121" s="12" t="s">
        <v>3700</v>
      </c>
      <c r="D121" s="12"/>
      <c r="E121" s="10"/>
      <c r="F121" s="12"/>
      <c r="G121" s="12"/>
      <c r="H121" s="12"/>
      <c r="I121" s="12"/>
      <c r="J121" s="12"/>
      <c r="K121" s="12"/>
      <c r="L121" s="12"/>
    </row>
    <row r="122" s="123" customFormat="1" ht="14.25" spans="1:12">
      <c r="A122" s="69"/>
      <c r="B122" s="69"/>
      <c r="C122" s="12" t="s">
        <v>3701</v>
      </c>
      <c r="D122" s="12"/>
      <c r="E122" s="10"/>
      <c r="F122" s="12"/>
      <c r="G122" s="12" t="s">
        <v>3702</v>
      </c>
      <c r="H122" s="12" t="s">
        <v>3703</v>
      </c>
      <c r="I122" s="12"/>
      <c r="J122" s="12"/>
      <c r="K122" s="12"/>
      <c r="L122" s="12"/>
    </row>
    <row r="123" s="123" customFormat="1" ht="14.25" spans="1:12">
      <c r="A123" s="70"/>
      <c r="B123" s="70"/>
      <c r="C123" s="12" t="s">
        <v>3704</v>
      </c>
      <c r="D123" s="12"/>
      <c r="E123" s="10"/>
      <c r="F123" s="12"/>
      <c r="G123" s="12"/>
      <c r="H123" s="12"/>
      <c r="I123" s="12" t="s">
        <v>3705</v>
      </c>
      <c r="J123" s="12" t="s">
        <v>3706</v>
      </c>
      <c r="K123" s="12"/>
      <c r="L123" s="12"/>
    </row>
    <row r="124" s="123" customFormat="1" ht="28.5" spans="1:12">
      <c r="A124" s="10">
        <v>67</v>
      </c>
      <c r="B124" s="10" t="s">
        <v>1236</v>
      </c>
      <c r="C124" s="12"/>
      <c r="D124" s="12"/>
      <c r="E124" s="10" t="s">
        <v>20</v>
      </c>
      <c r="F124" s="12"/>
      <c r="G124" s="12" t="s">
        <v>3707</v>
      </c>
      <c r="H124" s="12" t="s">
        <v>3708</v>
      </c>
      <c r="I124" s="12" t="s">
        <v>3709</v>
      </c>
      <c r="J124" s="12" t="s">
        <v>3710</v>
      </c>
      <c r="K124" s="12"/>
      <c r="L124" s="12"/>
    </row>
    <row r="125" s="123" customFormat="1" ht="42.75" spans="1:12">
      <c r="A125" s="10">
        <v>68</v>
      </c>
      <c r="B125" s="10" t="s">
        <v>1242</v>
      </c>
      <c r="C125" s="12"/>
      <c r="D125" s="12"/>
      <c r="E125" s="10" t="s">
        <v>20</v>
      </c>
      <c r="F125" s="12" t="s">
        <v>1244</v>
      </c>
      <c r="G125" s="12"/>
      <c r="H125" s="12"/>
      <c r="I125" s="12" t="s">
        <v>3711</v>
      </c>
      <c r="J125" s="12" t="s">
        <v>3712</v>
      </c>
      <c r="K125" s="12" t="s">
        <v>3683</v>
      </c>
      <c r="L125" s="12" t="s">
        <v>3684</v>
      </c>
    </row>
    <row r="126" s="123" customFormat="1" ht="86" customHeight="1" spans="1:12">
      <c r="A126" s="68">
        <v>69</v>
      </c>
      <c r="B126" s="68" t="s">
        <v>1249</v>
      </c>
      <c r="C126" s="12"/>
      <c r="D126" s="12"/>
      <c r="E126" s="10" t="s">
        <v>20</v>
      </c>
      <c r="F126" s="12"/>
      <c r="G126" s="12" t="s">
        <v>3713</v>
      </c>
      <c r="H126" s="12" t="s">
        <v>3714</v>
      </c>
      <c r="I126" s="12" t="s">
        <v>3715</v>
      </c>
      <c r="J126" s="12" t="s">
        <v>3716</v>
      </c>
      <c r="K126" s="12" t="s">
        <v>3683</v>
      </c>
      <c r="L126" s="12" t="s">
        <v>3684</v>
      </c>
    </row>
    <row r="127" s="123" customFormat="1" ht="14.25" spans="1:12">
      <c r="A127" s="69"/>
      <c r="B127" s="69"/>
      <c r="C127" s="12" t="s">
        <v>3717</v>
      </c>
      <c r="D127" s="12"/>
      <c r="E127" s="10"/>
      <c r="F127" s="12"/>
      <c r="G127" s="12"/>
      <c r="H127" s="12"/>
      <c r="I127" s="12" t="s">
        <v>3718</v>
      </c>
      <c r="J127" s="12" t="s">
        <v>3719</v>
      </c>
      <c r="K127" s="12"/>
      <c r="L127" s="12"/>
    </row>
    <row r="128" s="123" customFormat="1" ht="14.25" spans="1:12">
      <c r="A128" s="70"/>
      <c r="B128" s="70"/>
      <c r="C128" s="12" t="s">
        <v>3720</v>
      </c>
      <c r="D128" s="12"/>
      <c r="E128" s="10"/>
      <c r="F128" s="12"/>
      <c r="G128" s="12"/>
      <c r="H128" s="12"/>
      <c r="I128" s="12" t="s">
        <v>3721</v>
      </c>
      <c r="J128" s="12" t="s">
        <v>3722</v>
      </c>
      <c r="K128" s="12"/>
      <c r="L128" s="12"/>
    </row>
    <row r="129" s="123" customFormat="1" ht="42.75" spans="1:12">
      <c r="A129" s="10">
        <v>70</v>
      </c>
      <c r="B129" s="10" t="s">
        <v>1264</v>
      </c>
      <c r="C129" s="12"/>
      <c r="D129" s="12"/>
      <c r="E129" s="10" t="s">
        <v>20</v>
      </c>
      <c r="F129" s="12"/>
      <c r="G129" s="12" t="s">
        <v>3723</v>
      </c>
      <c r="H129" s="12" t="s">
        <v>3724</v>
      </c>
      <c r="I129" s="12" t="s">
        <v>3725</v>
      </c>
      <c r="J129" s="12" t="s">
        <v>3726</v>
      </c>
      <c r="K129" s="12" t="s">
        <v>3683</v>
      </c>
      <c r="L129" s="12" t="s">
        <v>3684</v>
      </c>
    </row>
    <row r="130" s="123" customFormat="1" ht="42.75" spans="1:12">
      <c r="A130" s="10">
        <v>71</v>
      </c>
      <c r="B130" s="10" t="s">
        <v>1272</v>
      </c>
      <c r="C130" s="12"/>
      <c r="D130" s="12"/>
      <c r="E130" s="10" t="s">
        <v>20</v>
      </c>
      <c r="F130" s="12"/>
      <c r="G130" s="12"/>
      <c r="H130" s="12"/>
      <c r="I130" s="12" t="s">
        <v>3727</v>
      </c>
      <c r="J130" s="12" t="s">
        <v>3728</v>
      </c>
      <c r="K130" s="12" t="s">
        <v>3683</v>
      </c>
      <c r="L130" s="12" t="s">
        <v>3684</v>
      </c>
    </row>
    <row r="131" s="123" customFormat="1" ht="42.75" spans="1:12">
      <c r="A131" s="10">
        <v>72</v>
      </c>
      <c r="B131" s="10" t="s">
        <v>1280</v>
      </c>
      <c r="C131" s="12"/>
      <c r="D131" s="12"/>
      <c r="E131" s="10" t="s">
        <v>20</v>
      </c>
      <c r="F131" s="12"/>
      <c r="G131" s="12"/>
      <c r="H131" s="12"/>
      <c r="I131" s="12" t="s">
        <v>3729</v>
      </c>
      <c r="J131" s="12" t="s">
        <v>3730</v>
      </c>
      <c r="K131" s="12" t="s">
        <v>3683</v>
      </c>
      <c r="L131" s="12" t="s">
        <v>3684</v>
      </c>
    </row>
    <row r="132" s="123" customFormat="1" ht="42.75" spans="1:12">
      <c r="A132" s="68">
        <v>73</v>
      </c>
      <c r="B132" s="68" t="s">
        <v>1288</v>
      </c>
      <c r="C132" s="12"/>
      <c r="D132" s="12"/>
      <c r="E132" s="10" t="s">
        <v>20</v>
      </c>
      <c r="F132" s="12"/>
      <c r="G132" s="12"/>
      <c r="H132" s="12"/>
      <c r="I132" s="12" t="s">
        <v>3731</v>
      </c>
      <c r="J132" s="12" t="s">
        <v>3732</v>
      </c>
      <c r="K132" s="12" t="s">
        <v>3683</v>
      </c>
      <c r="L132" s="12" t="s">
        <v>3684</v>
      </c>
    </row>
    <row r="133" s="123" customFormat="1" ht="14.25" spans="1:12">
      <c r="A133" s="70"/>
      <c r="B133" s="70"/>
      <c r="C133" s="12" t="s">
        <v>3733</v>
      </c>
      <c r="D133" s="12"/>
      <c r="E133" s="10"/>
      <c r="F133" s="12"/>
      <c r="G133" s="12"/>
      <c r="H133" s="12"/>
      <c r="I133" s="12"/>
      <c r="J133" s="12"/>
      <c r="K133" s="12"/>
      <c r="L133" s="12"/>
    </row>
    <row r="134" s="123" customFormat="1" ht="158" customHeight="1" spans="1:12">
      <c r="A134" s="68">
        <v>74</v>
      </c>
      <c r="B134" s="68" t="s">
        <v>1299</v>
      </c>
      <c r="C134" s="12"/>
      <c r="D134" s="12"/>
      <c r="E134" s="10" t="s">
        <v>20</v>
      </c>
      <c r="F134" s="12"/>
      <c r="G134" s="12" t="s">
        <v>3734</v>
      </c>
      <c r="H134" s="12" t="s">
        <v>3735</v>
      </c>
      <c r="I134" s="12" t="s">
        <v>3736</v>
      </c>
      <c r="J134" s="12" t="s">
        <v>3737</v>
      </c>
      <c r="K134" s="12" t="s">
        <v>3683</v>
      </c>
      <c r="L134" s="12" t="s">
        <v>3684</v>
      </c>
    </row>
    <row r="135" s="123" customFormat="1" ht="27" customHeight="1" spans="1:12">
      <c r="A135" s="70"/>
      <c r="B135" s="70"/>
      <c r="C135" s="12" t="s">
        <v>3733</v>
      </c>
      <c r="D135" s="12"/>
      <c r="E135" s="10"/>
      <c r="F135" s="12"/>
      <c r="G135" s="12"/>
      <c r="H135" s="12"/>
      <c r="I135" s="12" t="s">
        <v>3738</v>
      </c>
      <c r="J135" s="12" t="s">
        <v>3739</v>
      </c>
      <c r="K135" s="12"/>
      <c r="L135" s="12"/>
    </row>
    <row r="136" s="123" customFormat="1" ht="58" customHeight="1" spans="1:12">
      <c r="A136" s="10">
        <v>75</v>
      </c>
      <c r="B136" s="10" t="s">
        <v>1311</v>
      </c>
      <c r="C136" s="12"/>
      <c r="D136" s="12"/>
      <c r="E136" s="10" t="s">
        <v>20</v>
      </c>
      <c r="F136" s="12"/>
      <c r="G136" s="12"/>
      <c r="H136" s="12"/>
      <c r="I136" s="12" t="s">
        <v>3740</v>
      </c>
      <c r="J136" s="12" t="s">
        <v>3741</v>
      </c>
      <c r="K136" s="12" t="s">
        <v>3683</v>
      </c>
      <c r="L136" s="12" t="s">
        <v>3684</v>
      </c>
    </row>
    <row r="137" s="123" customFormat="1" ht="62" customHeight="1" spans="1:12">
      <c r="A137" s="10">
        <v>76</v>
      </c>
      <c r="B137" s="10" t="s">
        <v>1319</v>
      </c>
      <c r="C137" s="12"/>
      <c r="D137" s="12"/>
      <c r="E137" s="10" t="s">
        <v>20</v>
      </c>
      <c r="F137" s="12"/>
      <c r="G137" s="12" t="s">
        <v>3707</v>
      </c>
      <c r="H137" s="12" t="s">
        <v>3708</v>
      </c>
      <c r="I137" s="12" t="s">
        <v>3742</v>
      </c>
      <c r="J137" s="12" t="s">
        <v>3743</v>
      </c>
      <c r="K137" s="12" t="s">
        <v>3683</v>
      </c>
      <c r="L137" s="12" t="s">
        <v>3684</v>
      </c>
    </row>
    <row r="138" s="123" customFormat="1" ht="62" customHeight="1" spans="1:12">
      <c r="A138" s="10">
        <v>77</v>
      </c>
      <c r="B138" s="10" t="s">
        <v>1327</v>
      </c>
      <c r="C138" s="12"/>
      <c r="D138" s="12"/>
      <c r="E138" s="10" t="s">
        <v>20</v>
      </c>
      <c r="F138" s="12" t="s">
        <v>1330</v>
      </c>
      <c r="G138" s="12" t="s">
        <v>3744</v>
      </c>
      <c r="H138" s="12" t="s">
        <v>3745</v>
      </c>
      <c r="I138" s="12" t="s">
        <v>3746</v>
      </c>
      <c r="J138" s="12" t="s">
        <v>3747</v>
      </c>
      <c r="K138" s="12" t="s">
        <v>3683</v>
      </c>
      <c r="L138" s="12" t="s">
        <v>3684</v>
      </c>
    </row>
    <row r="139" s="123" customFormat="1" ht="57" customHeight="1" spans="1:12">
      <c r="A139" s="10">
        <v>78</v>
      </c>
      <c r="B139" s="10" t="s">
        <v>1336</v>
      </c>
      <c r="C139" s="12"/>
      <c r="D139" s="12"/>
      <c r="E139" s="10" t="s">
        <v>20</v>
      </c>
      <c r="F139" s="12"/>
      <c r="G139" s="12"/>
      <c r="H139" s="12"/>
      <c r="I139" s="12" t="s">
        <v>3748</v>
      </c>
      <c r="J139" s="12" t="s">
        <v>3749</v>
      </c>
      <c r="K139" s="12" t="s">
        <v>3683</v>
      </c>
      <c r="L139" s="12" t="s">
        <v>3684</v>
      </c>
    </row>
    <row r="140" s="123" customFormat="1" ht="60" customHeight="1" spans="1:12">
      <c r="A140" s="68">
        <v>79</v>
      </c>
      <c r="B140" s="68" t="s">
        <v>1343</v>
      </c>
      <c r="C140" s="12"/>
      <c r="D140" s="12"/>
      <c r="E140" s="10" t="s">
        <v>20</v>
      </c>
      <c r="F140" s="12"/>
      <c r="G140" s="12"/>
      <c r="H140" s="12"/>
      <c r="I140" s="12" t="s">
        <v>3750</v>
      </c>
      <c r="J140" s="12" t="s">
        <v>3751</v>
      </c>
      <c r="K140" s="12" t="s">
        <v>3683</v>
      </c>
      <c r="L140" s="12" t="s">
        <v>3684</v>
      </c>
    </row>
    <row r="141" s="123" customFormat="1" ht="14.25" spans="1:12">
      <c r="A141" s="70"/>
      <c r="B141" s="70"/>
      <c r="C141" s="12" t="s">
        <v>3697</v>
      </c>
      <c r="D141" s="12"/>
      <c r="E141" s="10"/>
      <c r="F141" s="12"/>
      <c r="G141" s="12"/>
      <c r="H141" s="12"/>
      <c r="I141" s="12"/>
      <c r="J141" s="12"/>
      <c r="K141" s="12"/>
      <c r="L141" s="12"/>
    </row>
    <row r="142" s="123" customFormat="1" ht="58" customHeight="1" spans="1:12">
      <c r="A142" s="68">
        <v>80</v>
      </c>
      <c r="B142" s="68" t="s">
        <v>3752</v>
      </c>
      <c r="C142" s="12"/>
      <c r="D142" s="12"/>
      <c r="E142" s="10" t="s">
        <v>20</v>
      </c>
      <c r="F142" s="12"/>
      <c r="G142" s="12" t="s">
        <v>3753</v>
      </c>
      <c r="H142" s="12" t="s">
        <v>3754</v>
      </c>
      <c r="I142" s="12" t="s">
        <v>3755</v>
      </c>
      <c r="J142" s="12" t="s">
        <v>3756</v>
      </c>
      <c r="K142" s="12" t="s">
        <v>3683</v>
      </c>
      <c r="L142" s="12" t="s">
        <v>3684</v>
      </c>
    </row>
    <row r="143" s="123" customFormat="1" ht="31" customHeight="1" spans="1:12">
      <c r="A143" s="70"/>
      <c r="B143" s="70"/>
      <c r="C143" s="12" t="s">
        <v>3697</v>
      </c>
      <c r="D143" s="12"/>
      <c r="E143" s="10"/>
      <c r="F143" s="12"/>
      <c r="G143" s="12"/>
      <c r="H143" s="12"/>
      <c r="I143" s="12" t="s">
        <v>3757</v>
      </c>
      <c r="J143" s="12" t="s">
        <v>3758</v>
      </c>
      <c r="K143" s="12"/>
      <c r="L143" s="12"/>
    </row>
    <row r="144" s="123" customFormat="1" ht="126" customHeight="1" spans="1:12">
      <c r="A144" s="10">
        <v>81</v>
      </c>
      <c r="B144" s="10" t="s">
        <v>1367</v>
      </c>
      <c r="C144" s="12"/>
      <c r="D144" s="12"/>
      <c r="E144" s="10" t="s">
        <v>20</v>
      </c>
      <c r="F144" s="12" t="s">
        <v>1370</v>
      </c>
      <c r="G144" s="12" t="s">
        <v>3759</v>
      </c>
      <c r="H144" s="12" t="s">
        <v>3760</v>
      </c>
      <c r="I144" s="12" t="s">
        <v>3761</v>
      </c>
      <c r="J144" s="12" t="s">
        <v>3762</v>
      </c>
      <c r="K144" s="12" t="s">
        <v>3683</v>
      </c>
      <c r="L144" s="12" t="s">
        <v>3684</v>
      </c>
    </row>
    <row r="145" s="123" customFormat="1" ht="163" customHeight="1" spans="1:12">
      <c r="A145" s="68">
        <v>82</v>
      </c>
      <c r="B145" s="68" t="s">
        <v>1376</v>
      </c>
      <c r="C145" s="12"/>
      <c r="D145" s="12"/>
      <c r="E145" s="10" t="s">
        <v>20</v>
      </c>
      <c r="F145" s="12"/>
      <c r="G145" s="12" t="s">
        <v>3763</v>
      </c>
      <c r="H145" s="12" t="s">
        <v>3764</v>
      </c>
      <c r="I145" s="12" t="s">
        <v>3765</v>
      </c>
      <c r="J145" s="12" t="s">
        <v>3766</v>
      </c>
      <c r="K145" s="12" t="s">
        <v>3683</v>
      </c>
      <c r="L145" s="12" t="s">
        <v>3684</v>
      </c>
    </row>
    <row r="146" s="123" customFormat="1" ht="26" customHeight="1" spans="1:12">
      <c r="A146" s="70"/>
      <c r="B146" s="70"/>
      <c r="C146" s="12" t="s">
        <v>3697</v>
      </c>
      <c r="D146" s="12"/>
      <c r="E146" s="10"/>
      <c r="F146" s="12"/>
      <c r="G146" s="12"/>
      <c r="H146" s="12"/>
      <c r="I146" s="12"/>
      <c r="J146" s="12"/>
      <c r="K146" s="12"/>
      <c r="L146" s="12"/>
    </row>
    <row r="147" s="123" customFormat="1" ht="66" customHeight="1" spans="1:12">
      <c r="A147" s="10">
        <v>83</v>
      </c>
      <c r="B147" s="10" t="s">
        <v>1387</v>
      </c>
      <c r="C147" s="12"/>
      <c r="D147" s="12"/>
      <c r="E147" s="10" t="s">
        <v>20</v>
      </c>
      <c r="F147" s="12"/>
      <c r="G147" s="12"/>
      <c r="H147" s="12"/>
      <c r="I147" s="12" t="s">
        <v>3767</v>
      </c>
      <c r="J147" s="12" t="s">
        <v>3768</v>
      </c>
      <c r="K147" s="12" t="s">
        <v>3683</v>
      </c>
      <c r="L147" s="12" t="s">
        <v>3684</v>
      </c>
    </row>
    <row r="148" s="123" customFormat="1" ht="171" customHeight="1" spans="1:12">
      <c r="A148" s="68">
        <v>84</v>
      </c>
      <c r="B148" s="68" t="s">
        <v>1395</v>
      </c>
      <c r="C148" s="12"/>
      <c r="D148" s="12"/>
      <c r="E148" s="10" t="s">
        <v>20</v>
      </c>
      <c r="F148" s="12"/>
      <c r="G148" s="12" t="s">
        <v>3769</v>
      </c>
      <c r="H148" s="12" t="s">
        <v>3770</v>
      </c>
      <c r="I148" s="12" t="s">
        <v>3771</v>
      </c>
      <c r="J148" s="12" t="s">
        <v>3772</v>
      </c>
      <c r="K148" s="12" t="s">
        <v>3683</v>
      </c>
      <c r="L148" s="12" t="s">
        <v>3684</v>
      </c>
    </row>
    <row r="149" s="123" customFormat="1" ht="26" customHeight="1" spans="1:12">
      <c r="A149" s="70"/>
      <c r="B149" s="70"/>
      <c r="C149" s="12" t="s">
        <v>3697</v>
      </c>
      <c r="D149" s="12"/>
      <c r="E149" s="10"/>
      <c r="F149" s="12"/>
      <c r="G149" s="12"/>
      <c r="H149" s="12"/>
      <c r="I149" s="12"/>
      <c r="J149" s="12"/>
      <c r="K149" s="12"/>
      <c r="L149" s="12"/>
    </row>
    <row r="150" s="123" customFormat="1" ht="68" customHeight="1" spans="1:12">
      <c r="A150" s="68">
        <v>85</v>
      </c>
      <c r="B150" s="68" t="s">
        <v>1405</v>
      </c>
      <c r="C150" s="12"/>
      <c r="D150" s="12"/>
      <c r="E150" s="10" t="s">
        <v>20</v>
      </c>
      <c r="F150" s="12"/>
      <c r="G150" s="12" t="s">
        <v>3707</v>
      </c>
      <c r="H150" s="12" t="s">
        <v>3708</v>
      </c>
      <c r="I150" s="12" t="s">
        <v>3773</v>
      </c>
      <c r="J150" s="12" t="s">
        <v>3774</v>
      </c>
      <c r="K150" s="12" t="s">
        <v>3683</v>
      </c>
      <c r="L150" s="12" t="s">
        <v>3684</v>
      </c>
    </row>
    <row r="151" s="123" customFormat="1" ht="28.5" spans="1:12">
      <c r="A151" s="70"/>
      <c r="B151" s="70"/>
      <c r="C151" s="12"/>
      <c r="D151" s="12" t="s">
        <v>1408</v>
      </c>
      <c r="E151" s="10"/>
      <c r="F151" s="12"/>
      <c r="G151" s="12"/>
      <c r="H151" s="12"/>
      <c r="I151" s="12" t="s">
        <v>3775</v>
      </c>
      <c r="J151" s="12" t="s">
        <v>3776</v>
      </c>
      <c r="K151" s="12"/>
      <c r="L151" s="12"/>
    </row>
    <row r="152" s="123" customFormat="1" ht="65" customHeight="1" spans="1:12">
      <c r="A152" s="10">
        <v>86</v>
      </c>
      <c r="B152" s="10" t="s">
        <v>1417</v>
      </c>
      <c r="C152" s="12"/>
      <c r="D152" s="12"/>
      <c r="E152" s="10" t="s">
        <v>20</v>
      </c>
      <c r="F152" s="12"/>
      <c r="G152" s="12" t="s">
        <v>3777</v>
      </c>
      <c r="H152" s="12" t="s">
        <v>3778</v>
      </c>
      <c r="I152" s="12" t="s">
        <v>3779</v>
      </c>
      <c r="J152" s="12" t="s">
        <v>3780</v>
      </c>
      <c r="K152" s="12" t="s">
        <v>3683</v>
      </c>
      <c r="L152" s="12" t="s">
        <v>3684</v>
      </c>
    </row>
    <row r="153" s="123" customFormat="1" ht="65" customHeight="1" spans="1:12">
      <c r="A153" s="10">
        <v>87</v>
      </c>
      <c r="B153" s="10" t="s">
        <v>1425</v>
      </c>
      <c r="C153" s="12"/>
      <c r="D153" s="12"/>
      <c r="E153" s="10" t="s">
        <v>20</v>
      </c>
      <c r="F153" s="12"/>
      <c r="G153" s="12" t="s">
        <v>3781</v>
      </c>
      <c r="H153" s="12" t="s">
        <v>3782</v>
      </c>
      <c r="I153" s="12" t="s">
        <v>3783</v>
      </c>
      <c r="J153" s="12" t="s">
        <v>3784</v>
      </c>
      <c r="K153" s="12" t="s">
        <v>3683</v>
      </c>
      <c r="L153" s="12" t="s">
        <v>3684</v>
      </c>
    </row>
    <row r="154" s="123" customFormat="1" ht="63" customHeight="1" spans="1:12">
      <c r="A154" s="10">
        <v>88</v>
      </c>
      <c r="B154" s="10" t="s">
        <v>1433</v>
      </c>
      <c r="C154" s="12"/>
      <c r="D154" s="12"/>
      <c r="E154" s="10" t="s">
        <v>20</v>
      </c>
      <c r="F154" s="12"/>
      <c r="G154" s="12"/>
      <c r="H154" s="12"/>
      <c r="I154" s="12" t="s">
        <v>3785</v>
      </c>
      <c r="J154" s="12" t="s">
        <v>3786</v>
      </c>
      <c r="K154" s="12" t="s">
        <v>3683</v>
      </c>
      <c r="L154" s="12" t="s">
        <v>3684</v>
      </c>
    </row>
    <row r="155" s="123" customFormat="1" ht="66" customHeight="1" spans="1:12">
      <c r="A155" s="10">
        <v>89</v>
      </c>
      <c r="B155" s="10" t="s">
        <v>1441</v>
      </c>
      <c r="C155" s="12"/>
      <c r="D155" s="12"/>
      <c r="E155" s="10" t="s">
        <v>20</v>
      </c>
      <c r="F155" s="12"/>
      <c r="G155" s="12"/>
      <c r="H155" s="12"/>
      <c r="I155" s="12" t="s">
        <v>3787</v>
      </c>
      <c r="J155" s="12" t="s">
        <v>3788</v>
      </c>
      <c r="K155" s="12" t="s">
        <v>3683</v>
      </c>
      <c r="L155" s="12" t="s">
        <v>3684</v>
      </c>
    </row>
    <row r="156" s="123" customFormat="1" ht="56" customHeight="1" spans="1:12">
      <c r="A156" s="68">
        <v>90</v>
      </c>
      <c r="B156" s="68" t="s">
        <v>1449</v>
      </c>
      <c r="C156" s="12"/>
      <c r="D156" s="12"/>
      <c r="E156" s="10" t="s">
        <v>20</v>
      </c>
      <c r="F156" s="12"/>
      <c r="G156" s="12" t="s">
        <v>3707</v>
      </c>
      <c r="H156" s="12" t="s">
        <v>3708</v>
      </c>
      <c r="I156" s="12" t="s">
        <v>3789</v>
      </c>
      <c r="J156" s="12" t="s">
        <v>3790</v>
      </c>
      <c r="K156" s="12" t="s">
        <v>3683</v>
      </c>
      <c r="L156" s="12" t="s">
        <v>3684</v>
      </c>
    </row>
    <row r="157" s="123" customFormat="1" ht="26" customHeight="1" spans="1:12">
      <c r="A157" s="70"/>
      <c r="B157" s="70"/>
      <c r="C157" s="12"/>
      <c r="D157" s="12" t="s">
        <v>3791</v>
      </c>
      <c r="E157" s="10"/>
      <c r="F157" s="12"/>
      <c r="G157" s="12"/>
      <c r="H157" s="12"/>
      <c r="I157" s="12" t="s">
        <v>3792</v>
      </c>
      <c r="J157" s="12" t="s">
        <v>3793</v>
      </c>
      <c r="K157" s="12"/>
      <c r="L157" s="12"/>
    </row>
    <row r="158" s="123" customFormat="1" ht="100" customHeight="1" spans="1:12">
      <c r="A158" s="10">
        <v>91</v>
      </c>
      <c r="B158" s="10" t="s">
        <v>1461</v>
      </c>
      <c r="C158" s="12"/>
      <c r="D158" s="12"/>
      <c r="E158" s="10" t="s">
        <v>20</v>
      </c>
      <c r="F158" s="12"/>
      <c r="G158" s="12" t="s">
        <v>3794</v>
      </c>
      <c r="H158" s="12" t="s">
        <v>3795</v>
      </c>
      <c r="I158" s="12" t="s">
        <v>3796</v>
      </c>
      <c r="J158" s="12" t="s">
        <v>3797</v>
      </c>
      <c r="K158" s="12" t="s">
        <v>3683</v>
      </c>
      <c r="L158" s="12" t="s">
        <v>3684</v>
      </c>
    </row>
    <row r="159" s="123" customFormat="1" ht="98" customHeight="1" spans="1:12">
      <c r="A159" s="10">
        <v>92</v>
      </c>
      <c r="B159" s="10" t="s">
        <v>1469</v>
      </c>
      <c r="C159" s="12"/>
      <c r="D159" s="12"/>
      <c r="E159" s="10" t="s">
        <v>20</v>
      </c>
      <c r="F159" s="12"/>
      <c r="G159" s="12" t="s">
        <v>3798</v>
      </c>
      <c r="H159" s="12" t="s">
        <v>3799</v>
      </c>
      <c r="I159" s="12" t="s">
        <v>3800</v>
      </c>
      <c r="J159" s="12" t="s">
        <v>3801</v>
      </c>
      <c r="K159" s="12" t="s">
        <v>3683</v>
      </c>
      <c r="L159" s="12" t="s">
        <v>3684</v>
      </c>
    </row>
    <row r="160" s="123" customFormat="1" ht="68" customHeight="1" spans="1:12">
      <c r="A160" s="10">
        <v>93</v>
      </c>
      <c r="B160" s="10" t="s">
        <v>1477</v>
      </c>
      <c r="C160" s="12"/>
      <c r="D160" s="12"/>
      <c r="E160" s="10" t="s">
        <v>20</v>
      </c>
      <c r="F160" s="12"/>
      <c r="G160" s="12" t="s">
        <v>3802</v>
      </c>
      <c r="H160" s="12" t="s">
        <v>3803</v>
      </c>
      <c r="I160" s="12" t="s">
        <v>3804</v>
      </c>
      <c r="J160" s="12" t="s">
        <v>3805</v>
      </c>
      <c r="K160" s="12" t="s">
        <v>3683</v>
      </c>
      <c r="L160" s="12" t="s">
        <v>3684</v>
      </c>
    </row>
    <row r="161" s="123" customFormat="1" ht="93" customHeight="1" spans="1:12">
      <c r="A161" s="10">
        <v>94</v>
      </c>
      <c r="B161" s="10" t="s">
        <v>1485</v>
      </c>
      <c r="C161" s="12"/>
      <c r="D161" s="12"/>
      <c r="E161" s="10" t="s">
        <v>20</v>
      </c>
      <c r="F161" s="12"/>
      <c r="G161" s="12" t="s">
        <v>3806</v>
      </c>
      <c r="H161" s="12" t="s">
        <v>3807</v>
      </c>
      <c r="I161" s="12" t="s">
        <v>3808</v>
      </c>
      <c r="J161" s="12" t="s">
        <v>3809</v>
      </c>
      <c r="K161" s="12" t="s">
        <v>3683</v>
      </c>
      <c r="L161" s="12" t="s">
        <v>3684</v>
      </c>
    </row>
    <row r="162" s="123" customFormat="1" ht="165" customHeight="1" spans="1:12">
      <c r="A162" s="68">
        <v>95</v>
      </c>
      <c r="B162" s="68" t="s">
        <v>1493</v>
      </c>
      <c r="C162" s="12"/>
      <c r="D162" s="12"/>
      <c r="E162" s="10" t="s">
        <v>20</v>
      </c>
      <c r="F162" s="12"/>
      <c r="G162" s="12" t="s">
        <v>3810</v>
      </c>
      <c r="H162" s="12" t="s">
        <v>3811</v>
      </c>
      <c r="I162" s="12" t="s">
        <v>3812</v>
      </c>
      <c r="J162" s="12" t="s">
        <v>3813</v>
      </c>
      <c r="K162" s="12" t="s">
        <v>3683</v>
      </c>
      <c r="L162" s="12" t="s">
        <v>3684</v>
      </c>
    </row>
    <row r="163" s="123" customFormat="1" ht="23" customHeight="1" spans="1:12">
      <c r="A163" s="70"/>
      <c r="B163" s="70"/>
      <c r="C163" s="12" t="s">
        <v>3697</v>
      </c>
      <c r="D163" s="12"/>
      <c r="E163" s="10"/>
      <c r="F163" s="12"/>
      <c r="G163" s="12"/>
      <c r="H163" s="12"/>
      <c r="I163" s="12" t="s">
        <v>3814</v>
      </c>
      <c r="J163" s="12" t="s">
        <v>3815</v>
      </c>
      <c r="K163" s="12"/>
      <c r="L163" s="12"/>
    </row>
    <row r="164" s="123" customFormat="1" ht="71" customHeight="1" spans="1:12">
      <c r="A164" s="68">
        <v>96</v>
      </c>
      <c r="B164" s="68" t="s">
        <v>1503</v>
      </c>
      <c r="C164" s="12"/>
      <c r="D164" s="12"/>
      <c r="E164" s="10" t="s">
        <v>20</v>
      </c>
      <c r="F164" s="12"/>
      <c r="G164" s="12" t="s">
        <v>3816</v>
      </c>
      <c r="H164" s="12" t="s">
        <v>3817</v>
      </c>
      <c r="I164" s="12" t="s">
        <v>3818</v>
      </c>
      <c r="J164" s="12" t="s">
        <v>3819</v>
      </c>
      <c r="K164" s="12" t="s">
        <v>3683</v>
      </c>
      <c r="L164" s="12" t="s">
        <v>3684</v>
      </c>
    </row>
    <row r="165" s="123" customFormat="1" ht="26" customHeight="1" spans="1:12">
      <c r="A165" s="70"/>
      <c r="B165" s="70"/>
      <c r="C165" s="12" t="s">
        <v>3697</v>
      </c>
      <c r="D165" s="12"/>
      <c r="E165" s="10"/>
      <c r="F165" s="12"/>
      <c r="G165" s="12"/>
      <c r="H165" s="12"/>
      <c r="I165" s="12" t="s">
        <v>3820</v>
      </c>
      <c r="J165" s="12" t="s">
        <v>3821</v>
      </c>
      <c r="K165" s="12"/>
      <c r="L165" s="12"/>
    </row>
    <row r="166" s="123" customFormat="1" ht="62" customHeight="1" spans="1:12">
      <c r="A166" s="10">
        <v>97</v>
      </c>
      <c r="B166" s="10" t="s">
        <v>1513</v>
      </c>
      <c r="C166" s="12"/>
      <c r="D166" s="12"/>
      <c r="E166" s="10" t="s">
        <v>20</v>
      </c>
      <c r="F166" s="12"/>
      <c r="G166" s="12" t="s">
        <v>3822</v>
      </c>
      <c r="H166" s="12" t="s">
        <v>3823</v>
      </c>
      <c r="I166" s="12" t="s">
        <v>3824</v>
      </c>
      <c r="J166" s="12" t="s">
        <v>3825</v>
      </c>
      <c r="K166" s="12" t="s">
        <v>3683</v>
      </c>
      <c r="L166" s="12" t="s">
        <v>3684</v>
      </c>
    </row>
    <row r="167" s="123" customFormat="1" ht="177" customHeight="1" spans="1:12">
      <c r="A167" s="68">
        <v>98</v>
      </c>
      <c r="B167" s="68" t="s">
        <v>1520</v>
      </c>
      <c r="C167" s="12"/>
      <c r="D167" s="12"/>
      <c r="E167" s="10" t="s">
        <v>20</v>
      </c>
      <c r="F167" s="12"/>
      <c r="G167" s="12" t="s">
        <v>3587</v>
      </c>
      <c r="H167" s="12" t="s">
        <v>3588</v>
      </c>
      <c r="I167" s="12" t="s">
        <v>3826</v>
      </c>
      <c r="J167" s="12" t="s">
        <v>3827</v>
      </c>
      <c r="K167" s="12" t="s">
        <v>3683</v>
      </c>
      <c r="L167" s="12" t="s">
        <v>3684</v>
      </c>
    </row>
    <row r="168" s="123" customFormat="1" ht="47" customHeight="1" spans="1:12">
      <c r="A168" s="69"/>
      <c r="B168" s="69"/>
      <c r="C168" s="12" t="s">
        <v>3697</v>
      </c>
      <c r="D168" s="12"/>
      <c r="E168" s="10"/>
      <c r="F168" s="12"/>
      <c r="G168" s="12"/>
      <c r="H168" s="12"/>
      <c r="I168" s="12" t="s">
        <v>3828</v>
      </c>
      <c r="J168" s="12" t="s">
        <v>3829</v>
      </c>
      <c r="K168" s="12"/>
      <c r="L168" s="12"/>
    </row>
    <row r="169" s="123" customFormat="1" ht="28" customHeight="1" spans="1:12">
      <c r="A169" s="70"/>
      <c r="B169" s="70"/>
      <c r="C169" s="12" t="s">
        <v>3830</v>
      </c>
      <c r="D169" s="12"/>
      <c r="E169" s="10"/>
      <c r="F169" s="12"/>
      <c r="G169" s="12"/>
      <c r="H169" s="12"/>
      <c r="I169" s="12" t="s">
        <v>3831</v>
      </c>
      <c r="J169" s="12" t="s">
        <v>3832</v>
      </c>
      <c r="K169" s="12"/>
      <c r="L169" s="12"/>
    </row>
    <row r="170" s="123" customFormat="1" ht="122" customHeight="1" spans="1:12">
      <c r="A170" s="10">
        <v>99</v>
      </c>
      <c r="B170" s="10" t="s">
        <v>1535</v>
      </c>
      <c r="C170" s="12"/>
      <c r="D170" s="12"/>
      <c r="E170" s="10" t="s">
        <v>20</v>
      </c>
      <c r="F170" s="12"/>
      <c r="G170" s="12"/>
      <c r="H170" s="12"/>
      <c r="I170" s="12" t="s">
        <v>3833</v>
      </c>
      <c r="J170" s="12" t="s">
        <v>3834</v>
      </c>
      <c r="K170" s="12" t="s">
        <v>3683</v>
      </c>
      <c r="L170" s="12" t="s">
        <v>3684</v>
      </c>
    </row>
    <row r="171" s="123" customFormat="1" ht="62" customHeight="1" spans="1:12">
      <c r="A171" s="68">
        <v>100</v>
      </c>
      <c r="B171" s="68" t="s">
        <v>1543</v>
      </c>
      <c r="C171" s="12"/>
      <c r="D171" s="12"/>
      <c r="E171" s="10" t="s">
        <v>20</v>
      </c>
      <c r="F171" s="12"/>
      <c r="G171" s="12" t="s">
        <v>3587</v>
      </c>
      <c r="H171" s="12" t="s">
        <v>3588</v>
      </c>
      <c r="I171" s="12" t="s">
        <v>3835</v>
      </c>
      <c r="J171" s="12" t="s">
        <v>3836</v>
      </c>
      <c r="K171" s="12" t="s">
        <v>3683</v>
      </c>
      <c r="L171" s="12" t="s">
        <v>3684</v>
      </c>
    </row>
    <row r="172" s="123" customFormat="1" ht="62" customHeight="1" spans="1:12">
      <c r="A172" s="69"/>
      <c r="B172" s="69"/>
      <c r="C172" s="12" t="s">
        <v>3697</v>
      </c>
      <c r="D172" s="12"/>
      <c r="E172" s="10"/>
      <c r="F172" s="12"/>
      <c r="G172" s="12"/>
      <c r="H172" s="12"/>
      <c r="I172" s="12" t="s">
        <v>3837</v>
      </c>
      <c r="J172" s="12" t="s">
        <v>3838</v>
      </c>
      <c r="K172" s="12"/>
      <c r="L172" s="12"/>
    </row>
    <row r="173" s="123" customFormat="1" ht="32" customHeight="1" spans="1:12">
      <c r="A173" s="70"/>
      <c r="B173" s="70"/>
      <c r="C173" s="12" t="s">
        <v>3839</v>
      </c>
      <c r="D173" s="12"/>
      <c r="E173" s="10"/>
      <c r="F173" s="12"/>
      <c r="G173" s="12"/>
      <c r="H173" s="12"/>
      <c r="I173" s="12" t="s">
        <v>3748</v>
      </c>
      <c r="J173" s="12" t="s">
        <v>3749</v>
      </c>
      <c r="K173" s="12"/>
      <c r="L173" s="12"/>
    </row>
    <row r="174" s="123" customFormat="1" ht="76" customHeight="1" spans="1:12">
      <c r="A174" s="10">
        <v>101</v>
      </c>
      <c r="B174" s="10" t="s">
        <v>1557</v>
      </c>
      <c r="C174" s="12"/>
      <c r="D174" s="12"/>
      <c r="E174" s="10" t="s">
        <v>20</v>
      </c>
      <c r="F174" s="12"/>
      <c r="G174" s="12" t="s">
        <v>3587</v>
      </c>
      <c r="H174" s="12" t="s">
        <v>3588</v>
      </c>
      <c r="I174" s="12" t="s">
        <v>3840</v>
      </c>
      <c r="J174" s="12" t="s">
        <v>3841</v>
      </c>
      <c r="K174" s="12" t="s">
        <v>3683</v>
      </c>
      <c r="L174" s="12" t="s">
        <v>3684</v>
      </c>
    </row>
    <row r="175" s="123" customFormat="1" ht="63" customHeight="1" spans="1:12">
      <c r="A175" s="10">
        <v>102</v>
      </c>
      <c r="B175" s="10" t="s">
        <v>1564</v>
      </c>
      <c r="C175" s="12"/>
      <c r="D175" s="12"/>
      <c r="E175" s="10" t="s">
        <v>20</v>
      </c>
      <c r="F175" s="12"/>
      <c r="G175" s="12" t="s">
        <v>3587</v>
      </c>
      <c r="H175" s="12" t="s">
        <v>3588</v>
      </c>
      <c r="I175" s="12" t="s">
        <v>3842</v>
      </c>
      <c r="J175" s="12" t="s">
        <v>3843</v>
      </c>
      <c r="K175" s="12" t="s">
        <v>3683</v>
      </c>
      <c r="L175" s="12" t="s">
        <v>3684</v>
      </c>
    </row>
    <row r="176" s="123" customFormat="1" ht="80" customHeight="1" spans="1:12">
      <c r="A176" s="10">
        <v>103</v>
      </c>
      <c r="B176" s="10" t="s">
        <v>1571</v>
      </c>
      <c r="C176" s="12"/>
      <c r="D176" s="12"/>
      <c r="E176" s="10" t="s">
        <v>20</v>
      </c>
      <c r="F176" s="12"/>
      <c r="G176" s="12" t="s">
        <v>3844</v>
      </c>
      <c r="H176" s="12" t="s">
        <v>3845</v>
      </c>
      <c r="I176" s="12" t="s">
        <v>3846</v>
      </c>
      <c r="J176" s="12" t="s">
        <v>3847</v>
      </c>
      <c r="K176" s="12" t="s">
        <v>3683</v>
      </c>
      <c r="L176" s="12" t="s">
        <v>3684</v>
      </c>
    </row>
    <row r="177" s="123" customFormat="1" ht="70" customHeight="1" spans="1:12">
      <c r="A177" s="10">
        <v>104</v>
      </c>
      <c r="B177" s="10" t="s">
        <v>1579</v>
      </c>
      <c r="C177" s="12"/>
      <c r="D177" s="12"/>
      <c r="E177" s="10" t="s">
        <v>20</v>
      </c>
      <c r="F177" s="12"/>
      <c r="G177" s="12"/>
      <c r="H177" s="12"/>
      <c r="I177" s="12" t="s">
        <v>3848</v>
      </c>
      <c r="J177" s="12" t="s">
        <v>3849</v>
      </c>
      <c r="K177" s="12" t="s">
        <v>3683</v>
      </c>
      <c r="L177" s="12" t="s">
        <v>3684</v>
      </c>
    </row>
    <row r="178" s="123" customFormat="1" ht="377" customHeight="1" spans="1:12">
      <c r="A178" s="68">
        <v>105</v>
      </c>
      <c r="B178" s="68" t="s">
        <v>1587</v>
      </c>
      <c r="C178" s="12"/>
      <c r="D178" s="12"/>
      <c r="E178" s="10" t="s">
        <v>20</v>
      </c>
      <c r="F178" s="12"/>
      <c r="G178" s="12" t="s">
        <v>3850</v>
      </c>
      <c r="H178" s="12" t="s">
        <v>3851</v>
      </c>
      <c r="I178" s="12" t="s">
        <v>3852</v>
      </c>
      <c r="J178" s="12" t="s">
        <v>3853</v>
      </c>
      <c r="K178" s="12" t="s">
        <v>3683</v>
      </c>
      <c r="L178" s="12" t="s">
        <v>3684</v>
      </c>
    </row>
    <row r="179" s="123" customFormat="1" ht="14.25" spans="1:12">
      <c r="A179" s="70"/>
      <c r="B179" s="70"/>
      <c r="C179" s="12" t="s">
        <v>3854</v>
      </c>
      <c r="D179" s="12"/>
      <c r="E179" s="10"/>
      <c r="F179" s="12"/>
      <c r="G179" s="12"/>
      <c r="H179" s="12"/>
      <c r="I179" s="12" t="s">
        <v>3855</v>
      </c>
      <c r="J179" s="12" t="s">
        <v>3856</v>
      </c>
      <c r="K179" s="12"/>
      <c r="L179" s="12"/>
    </row>
    <row r="180" s="123" customFormat="1" ht="42.75" spans="1:12">
      <c r="A180" s="10">
        <v>106</v>
      </c>
      <c r="B180" s="10" t="s">
        <v>1599</v>
      </c>
      <c r="C180" s="12"/>
      <c r="D180" s="12"/>
      <c r="E180" s="10" t="s">
        <v>20</v>
      </c>
      <c r="F180" s="12"/>
      <c r="G180" s="12"/>
      <c r="H180" s="12"/>
      <c r="I180" s="12" t="s">
        <v>3857</v>
      </c>
      <c r="J180" s="12" t="s">
        <v>3858</v>
      </c>
      <c r="K180" s="12" t="s">
        <v>3683</v>
      </c>
      <c r="L180" s="12" t="s">
        <v>3684</v>
      </c>
    </row>
    <row r="181" s="123" customFormat="1" ht="113" customHeight="1" spans="1:12">
      <c r="A181" s="68">
        <v>107</v>
      </c>
      <c r="B181" s="68" t="s">
        <v>1606</v>
      </c>
      <c r="C181" s="12"/>
      <c r="D181" s="12"/>
      <c r="E181" s="10" t="s">
        <v>20</v>
      </c>
      <c r="F181" s="12"/>
      <c r="G181" s="12"/>
      <c r="H181" s="12"/>
      <c r="I181" s="12" t="s">
        <v>3859</v>
      </c>
      <c r="J181" s="12" t="s">
        <v>3860</v>
      </c>
      <c r="K181" s="12" t="s">
        <v>3683</v>
      </c>
      <c r="L181" s="12" t="s">
        <v>3684</v>
      </c>
    </row>
    <row r="182" s="123" customFormat="1" ht="131" customHeight="1" spans="1:12">
      <c r="A182" s="70"/>
      <c r="B182" s="70"/>
      <c r="C182" s="12" t="s">
        <v>3861</v>
      </c>
      <c r="D182" s="12"/>
      <c r="E182" s="10"/>
      <c r="F182" s="12"/>
      <c r="G182" s="12"/>
      <c r="H182" s="12"/>
      <c r="I182" s="12" t="s">
        <v>3862</v>
      </c>
      <c r="J182" s="12" t="s">
        <v>3863</v>
      </c>
      <c r="K182" s="12"/>
      <c r="L182" s="12"/>
    </row>
    <row r="183" s="123" customFormat="1" ht="60" customHeight="1" spans="1:12">
      <c r="A183" s="10">
        <v>108</v>
      </c>
      <c r="B183" s="10" t="s">
        <v>1618</v>
      </c>
      <c r="C183" s="12"/>
      <c r="D183" s="12"/>
      <c r="E183" s="10" t="s">
        <v>20</v>
      </c>
      <c r="F183" s="12"/>
      <c r="G183" s="12" t="s">
        <v>3707</v>
      </c>
      <c r="H183" s="12" t="s">
        <v>3708</v>
      </c>
      <c r="I183" s="12" t="s">
        <v>3864</v>
      </c>
      <c r="J183" s="12" t="s">
        <v>3865</v>
      </c>
      <c r="K183" s="12" t="s">
        <v>3683</v>
      </c>
      <c r="L183" s="12" t="s">
        <v>3684</v>
      </c>
    </row>
    <row r="184" s="123" customFormat="1" ht="107" customHeight="1" spans="1:12">
      <c r="A184" s="68">
        <v>109</v>
      </c>
      <c r="B184" s="68" t="s">
        <v>1625</v>
      </c>
      <c r="C184" s="12"/>
      <c r="D184" s="12"/>
      <c r="E184" s="10" t="s">
        <v>20</v>
      </c>
      <c r="F184" s="12"/>
      <c r="G184" s="12"/>
      <c r="H184" s="12"/>
      <c r="I184" s="12" t="s">
        <v>3866</v>
      </c>
      <c r="J184" s="12" t="s">
        <v>3867</v>
      </c>
      <c r="K184" s="12" t="s">
        <v>3683</v>
      </c>
      <c r="L184" s="12" t="s">
        <v>3684</v>
      </c>
    </row>
    <row r="185" s="123" customFormat="1" ht="50" customHeight="1" spans="1:12">
      <c r="A185" s="70"/>
      <c r="B185" s="70"/>
      <c r="C185" s="12" t="s">
        <v>3868</v>
      </c>
      <c r="D185" s="12"/>
      <c r="E185" s="10"/>
      <c r="F185" s="12"/>
      <c r="G185" s="12"/>
      <c r="H185" s="12"/>
      <c r="I185" s="12" t="s">
        <v>3869</v>
      </c>
      <c r="J185" s="12" t="s">
        <v>3870</v>
      </c>
      <c r="K185" s="12"/>
      <c r="L185" s="12"/>
    </row>
    <row r="186" s="123" customFormat="1" ht="61" customHeight="1" spans="1:12">
      <c r="A186" s="68">
        <v>110</v>
      </c>
      <c r="B186" s="68" t="s">
        <v>1637</v>
      </c>
      <c r="C186" s="12"/>
      <c r="D186" s="12"/>
      <c r="E186" s="10" t="s">
        <v>20</v>
      </c>
      <c r="F186" s="12"/>
      <c r="G186" s="12" t="s">
        <v>3871</v>
      </c>
      <c r="H186" s="12" t="s">
        <v>3872</v>
      </c>
      <c r="I186" s="12" t="s">
        <v>3873</v>
      </c>
      <c r="J186" s="12" t="s">
        <v>3874</v>
      </c>
      <c r="K186" s="12"/>
      <c r="L186" s="12" t="s">
        <v>3684</v>
      </c>
    </row>
    <row r="187" s="123" customFormat="1" ht="46" customHeight="1" spans="1:12">
      <c r="A187" s="69"/>
      <c r="B187" s="69"/>
      <c r="C187" s="12"/>
      <c r="D187" s="12" t="s">
        <v>3875</v>
      </c>
      <c r="E187" s="10"/>
      <c r="F187" s="12"/>
      <c r="G187" s="12"/>
      <c r="H187" s="12"/>
      <c r="I187" s="12" t="s">
        <v>3876</v>
      </c>
      <c r="J187" s="12" t="s">
        <v>3877</v>
      </c>
      <c r="K187" s="12"/>
      <c r="L187" s="12"/>
    </row>
    <row r="188" s="123" customFormat="1" ht="36" customHeight="1" spans="1:12">
      <c r="A188" s="70"/>
      <c r="B188" s="70"/>
      <c r="C188" s="12"/>
      <c r="D188" s="12" t="s">
        <v>3878</v>
      </c>
      <c r="E188" s="10"/>
      <c r="F188" s="12"/>
      <c r="G188" s="12"/>
      <c r="H188" s="12"/>
      <c r="I188" s="12" t="s">
        <v>3879</v>
      </c>
      <c r="J188" s="12" t="s">
        <v>3880</v>
      </c>
      <c r="K188" s="12"/>
      <c r="L188" s="12"/>
    </row>
    <row r="189" s="123" customFormat="1" ht="73" customHeight="1" spans="1:12">
      <c r="A189" s="10">
        <v>111</v>
      </c>
      <c r="B189" s="10" t="s">
        <v>1652</v>
      </c>
      <c r="C189" s="12"/>
      <c r="D189" s="12"/>
      <c r="E189" s="10" t="s">
        <v>20</v>
      </c>
      <c r="F189" s="12"/>
      <c r="G189" s="12"/>
      <c r="H189" s="12"/>
      <c r="I189" s="12" t="s">
        <v>3881</v>
      </c>
      <c r="J189" s="12" t="s">
        <v>3882</v>
      </c>
      <c r="K189" s="12"/>
      <c r="L189" s="12" t="s">
        <v>3684</v>
      </c>
    </row>
    <row r="190" s="123" customFormat="1" ht="61" customHeight="1" spans="1:12">
      <c r="A190" s="10">
        <v>112</v>
      </c>
      <c r="B190" s="10" t="s">
        <v>1659</v>
      </c>
      <c r="C190" s="12"/>
      <c r="D190" s="12"/>
      <c r="E190" s="10" t="s">
        <v>20</v>
      </c>
      <c r="F190" s="12"/>
      <c r="G190" s="12"/>
      <c r="H190" s="12"/>
      <c r="I190" s="12" t="s">
        <v>3883</v>
      </c>
      <c r="J190" s="12" t="s">
        <v>3884</v>
      </c>
      <c r="K190" s="12"/>
      <c r="L190" s="12" t="s">
        <v>3684</v>
      </c>
    </row>
    <row r="191" s="123" customFormat="1" ht="67" customHeight="1" spans="1:12">
      <c r="A191" s="10">
        <v>113</v>
      </c>
      <c r="B191" s="10" t="s">
        <v>1666</v>
      </c>
      <c r="C191" s="12"/>
      <c r="D191" s="12"/>
      <c r="E191" s="10" t="s">
        <v>20</v>
      </c>
      <c r="F191" s="12"/>
      <c r="G191" s="12"/>
      <c r="H191" s="12"/>
      <c r="I191" s="12" t="s">
        <v>3885</v>
      </c>
      <c r="J191" s="12" t="s">
        <v>3886</v>
      </c>
      <c r="K191" s="12"/>
      <c r="L191" s="12" t="s">
        <v>3684</v>
      </c>
    </row>
    <row r="192" s="123" customFormat="1" ht="66" customHeight="1" spans="1:12">
      <c r="A192" s="10">
        <v>114</v>
      </c>
      <c r="B192" s="10" t="s">
        <v>1673</v>
      </c>
      <c r="C192" s="12"/>
      <c r="D192" s="12"/>
      <c r="E192" s="10" t="s">
        <v>20</v>
      </c>
      <c r="F192" s="12"/>
      <c r="G192" s="12"/>
      <c r="H192" s="12"/>
      <c r="I192" s="12" t="s">
        <v>3887</v>
      </c>
      <c r="J192" s="12" t="s">
        <v>3888</v>
      </c>
      <c r="K192" s="12"/>
      <c r="L192" s="12" t="s">
        <v>3684</v>
      </c>
    </row>
    <row r="193" s="123" customFormat="1" ht="67" customHeight="1" spans="1:12">
      <c r="A193" s="10">
        <v>115</v>
      </c>
      <c r="B193" s="10" t="s">
        <v>1681</v>
      </c>
      <c r="C193" s="12"/>
      <c r="D193" s="12"/>
      <c r="E193" s="10" t="s">
        <v>20</v>
      </c>
      <c r="F193" s="12"/>
      <c r="G193" s="12" t="s">
        <v>3798</v>
      </c>
      <c r="H193" s="12" t="s">
        <v>3799</v>
      </c>
      <c r="I193" s="12" t="s">
        <v>3889</v>
      </c>
      <c r="J193" s="12" t="s">
        <v>3890</v>
      </c>
      <c r="K193" s="12"/>
      <c r="L193" s="12" t="s">
        <v>3684</v>
      </c>
    </row>
    <row r="194" s="123" customFormat="1" ht="63" customHeight="1" spans="1:12">
      <c r="A194" s="10">
        <v>116</v>
      </c>
      <c r="B194" s="10" t="s">
        <v>1689</v>
      </c>
      <c r="C194" s="12"/>
      <c r="D194" s="12"/>
      <c r="E194" s="10" t="s">
        <v>20</v>
      </c>
      <c r="F194" s="12"/>
      <c r="G194" s="12"/>
      <c r="H194" s="12"/>
      <c r="I194" s="12" t="s">
        <v>3891</v>
      </c>
      <c r="J194" s="12" t="s">
        <v>3892</v>
      </c>
      <c r="K194" s="12"/>
      <c r="L194" s="12" t="s">
        <v>3684</v>
      </c>
    </row>
    <row r="195" s="123" customFormat="1" ht="230" customHeight="1" spans="1:12">
      <c r="A195" s="10">
        <v>117</v>
      </c>
      <c r="B195" s="10" t="s">
        <v>1697</v>
      </c>
      <c r="C195" s="12"/>
      <c r="D195" s="12"/>
      <c r="E195" s="10" t="s">
        <v>20</v>
      </c>
      <c r="F195" s="12"/>
      <c r="G195" s="12"/>
      <c r="H195" s="12"/>
      <c r="I195" s="12" t="s">
        <v>3893</v>
      </c>
      <c r="J195" s="12" t="s">
        <v>3894</v>
      </c>
      <c r="K195" s="12"/>
      <c r="L195" s="12" t="s">
        <v>3684</v>
      </c>
    </row>
    <row r="196" s="123" customFormat="1" ht="65" customHeight="1" spans="1:12">
      <c r="A196" s="10">
        <v>118</v>
      </c>
      <c r="B196" s="10" t="s">
        <v>1704</v>
      </c>
      <c r="C196" s="12"/>
      <c r="D196" s="12"/>
      <c r="E196" s="10" t="s">
        <v>20</v>
      </c>
      <c r="F196" s="12"/>
      <c r="G196" s="12" t="s">
        <v>3895</v>
      </c>
      <c r="H196" s="12" t="s">
        <v>3896</v>
      </c>
      <c r="I196" s="12" t="s">
        <v>3897</v>
      </c>
      <c r="J196" s="12" t="s">
        <v>3898</v>
      </c>
      <c r="K196" s="12"/>
      <c r="L196" s="12" t="s">
        <v>3684</v>
      </c>
    </row>
    <row r="197" s="123" customFormat="1" ht="83" customHeight="1" spans="1:12">
      <c r="A197" s="10">
        <v>119</v>
      </c>
      <c r="B197" s="10" t="s">
        <v>1712</v>
      </c>
      <c r="C197" s="12"/>
      <c r="D197" s="12"/>
      <c r="E197" s="10" t="s">
        <v>20</v>
      </c>
      <c r="F197" s="12"/>
      <c r="G197" s="12"/>
      <c r="H197" s="12"/>
      <c r="I197" s="12" t="s">
        <v>3899</v>
      </c>
      <c r="J197" s="12" t="s">
        <v>3900</v>
      </c>
      <c r="K197" s="12"/>
      <c r="L197" s="12" t="s">
        <v>3684</v>
      </c>
    </row>
    <row r="198" s="123" customFormat="1" ht="173" customHeight="1" spans="1:12">
      <c r="A198" s="10">
        <v>120</v>
      </c>
      <c r="B198" s="10" t="s">
        <v>1720</v>
      </c>
      <c r="C198" s="12"/>
      <c r="D198" s="12"/>
      <c r="E198" s="10" t="s">
        <v>20</v>
      </c>
      <c r="F198" s="12" t="s">
        <v>1723</v>
      </c>
      <c r="G198" s="12"/>
      <c r="H198" s="12"/>
      <c r="I198" s="12" t="s">
        <v>3901</v>
      </c>
      <c r="J198" s="12" t="s">
        <v>3902</v>
      </c>
      <c r="K198" s="12"/>
      <c r="L198" s="12" t="s">
        <v>3684</v>
      </c>
    </row>
    <row r="199" s="123" customFormat="1" ht="63" customHeight="1" spans="1:12">
      <c r="A199" s="10">
        <v>121</v>
      </c>
      <c r="B199" s="10" t="s">
        <v>1729</v>
      </c>
      <c r="C199" s="12"/>
      <c r="D199" s="12"/>
      <c r="E199" s="10" t="s">
        <v>20</v>
      </c>
      <c r="F199" s="12"/>
      <c r="G199" s="12"/>
      <c r="H199" s="12"/>
      <c r="I199" s="12" t="s">
        <v>3903</v>
      </c>
      <c r="J199" s="12" t="s">
        <v>3904</v>
      </c>
      <c r="K199" s="12"/>
      <c r="L199" s="12" t="s">
        <v>3684</v>
      </c>
    </row>
    <row r="200" s="123" customFormat="1" ht="117" customHeight="1" spans="1:12">
      <c r="A200" s="68">
        <v>122</v>
      </c>
      <c r="B200" s="68" t="s">
        <v>1737</v>
      </c>
      <c r="C200" s="12"/>
      <c r="D200" s="12"/>
      <c r="E200" s="10" t="s">
        <v>20</v>
      </c>
      <c r="F200" s="12"/>
      <c r="G200" s="12" t="s">
        <v>3905</v>
      </c>
      <c r="H200" s="12" t="s">
        <v>3906</v>
      </c>
      <c r="I200" s="12" t="s">
        <v>3907</v>
      </c>
      <c r="J200" s="12" t="s">
        <v>3908</v>
      </c>
      <c r="K200" s="12"/>
      <c r="L200" s="12" t="s">
        <v>3684</v>
      </c>
    </row>
    <row r="201" s="123" customFormat="1" ht="25" customHeight="1" spans="1:12">
      <c r="A201" s="69"/>
      <c r="B201" s="69"/>
      <c r="C201" s="12" t="s">
        <v>3909</v>
      </c>
      <c r="D201" s="12"/>
      <c r="E201" s="10"/>
      <c r="F201" s="12"/>
      <c r="G201" s="12"/>
      <c r="H201" s="12"/>
      <c r="I201" s="12" t="s">
        <v>3910</v>
      </c>
      <c r="J201" s="12" t="s">
        <v>3911</v>
      </c>
      <c r="K201" s="12"/>
      <c r="L201" s="12"/>
    </row>
    <row r="202" s="123" customFormat="1" ht="51" customHeight="1" spans="1:12">
      <c r="A202" s="70"/>
      <c r="B202" s="70"/>
      <c r="C202" s="12" t="s">
        <v>3912</v>
      </c>
      <c r="D202" s="12"/>
      <c r="E202" s="10"/>
      <c r="F202" s="12"/>
      <c r="G202" s="12"/>
      <c r="H202" s="12"/>
      <c r="I202" s="12" t="s">
        <v>3913</v>
      </c>
      <c r="J202" s="12" t="s">
        <v>3914</v>
      </c>
      <c r="K202" s="12"/>
      <c r="L202" s="12"/>
    </row>
    <row r="203" s="123" customFormat="1" ht="42.75" spans="1:12">
      <c r="A203" s="10">
        <v>123</v>
      </c>
      <c r="B203" s="10" t="s">
        <v>3915</v>
      </c>
      <c r="C203" s="12"/>
      <c r="D203" s="12"/>
      <c r="E203" s="10" t="s">
        <v>20</v>
      </c>
      <c r="F203" s="12"/>
      <c r="G203" s="12"/>
      <c r="H203" s="12"/>
      <c r="I203" s="12" t="s">
        <v>3916</v>
      </c>
      <c r="J203" s="12" t="s">
        <v>3917</v>
      </c>
      <c r="K203" s="12"/>
      <c r="L203" s="12" t="s">
        <v>3684</v>
      </c>
    </row>
    <row r="204" s="123" customFormat="1" ht="61" customHeight="1" spans="1:12">
      <c r="A204" s="68">
        <v>124</v>
      </c>
      <c r="B204" s="68" t="s">
        <v>1760</v>
      </c>
      <c r="C204" s="12"/>
      <c r="D204" s="12"/>
      <c r="E204" s="10" t="s">
        <v>20</v>
      </c>
      <c r="F204" s="12"/>
      <c r="G204" s="12" t="s">
        <v>3707</v>
      </c>
      <c r="H204" s="12" t="s">
        <v>3708</v>
      </c>
      <c r="I204" s="12" t="s">
        <v>3918</v>
      </c>
      <c r="J204" s="12" t="s">
        <v>3919</v>
      </c>
      <c r="K204" s="12"/>
      <c r="L204" s="12" t="s">
        <v>3684</v>
      </c>
    </row>
    <row r="205" s="123" customFormat="1" ht="28.5" spans="1:12">
      <c r="A205" s="70"/>
      <c r="B205" s="70"/>
      <c r="C205" s="12" t="s">
        <v>3920</v>
      </c>
      <c r="D205" s="12"/>
      <c r="E205" s="10"/>
      <c r="F205" s="12"/>
      <c r="G205" s="12"/>
      <c r="H205" s="12"/>
      <c r="I205" s="12" t="s">
        <v>3921</v>
      </c>
      <c r="J205" s="12" t="s">
        <v>3922</v>
      </c>
      <c r="K205" s="12"/>
      <c r="L205" s="12"/>
    </row>
    <row r="206" s="123" customFormat="1" ht="60" customHeight="1" spans="1:12">
      <c r="A206" s="68">
        <v>125</v>
      </c>
      <c r="B206" s="68" t="s">
        <v>1773</v>
      </c>
      <c r="C206" s="12"/>
      <c r="D206" s="12"/>
      <c r="E206" s="10" t="s">
        <v>20</v>
      </c>
      <c r="F206" s="12"/>
      <c r="G206" s="12"/>
      <c r="H206" s="12"/>
      <c r="I206" s="12" t="s">
        <v>3923</v>
      </c>
      <c r="J206" s="12" t="s">
        <v>3924</v>
      </c>
      <c r="K206" s="12"/>
      <c r="L206" s="12" t="s">
        <v>3684</v>
      </c>
    </row>
    <row r="207" s="123" customFormat="1" ht="23" customHeight="1" spans="1:12">
      <c r="A207" s="70"/>
      <c r="B207" s="70"/>
      <c r="C207" s="12" t="s">
        <v>3925</v>
      </c>
      <c r="D207" s="12"/>
      <c r="E207" s="10"/>
      <c r="F207" s="12"/>
      <c r="G207" s="12"/>
      <c r="H207" s="12"/>
      <c r="I207" s="12"/>
      <c r="J207" s="12"/>
      <c r="K207" s="12"/>
      <c r="L207" s="12"/>
    </row>
    <row r="208" s="123" customFormat="1" ht="63" customHeight="1" spans="1:12">
      <c r="A208" s="10">
        <v>126</v>
      </c>
      <c r="B208" s="10" t="s">
        <v>1785</v>
      </c>
      <c r="C208" s="12"/>
      <c r="D208" s="12"/>
      <c r="E208" s="10" t="s">
        <v>20</v>
      </c>
      <c r="F208" s="12"/>
      <c r="G208" s="12" t="s">
        <v>3926</v>
      </c>
      <c r="H208" s="12" t="s">
        <v>3927</v>
      </c>
      <c r="I208" s="12"/>
      <c r="J208" s="12"/>
      <c r="K208" s="12"/>
      <c r="L208" s="12" t="s">
        <v>3684</v>
      </c>
    </row>
    <row r="209" s="123" customFormat="1" ht="67" customHeight="1" spans="1:12">
      <c r="A209" s="10">
        <v>127</v>
      </c>
      <c r="B209" s="10" t="s">
        <v>1793</v>
      </c>
      <c r="C209" s="12"/>
      <c r="D209" s="12"/>
      <c r="E209" s="10" t="s">
        <v>20</v>
      </c>
      <c r="F209" s="12"/>
      <c r="G209" s="12"/>
      <c r="H209" s="12"/>
      <c r="I209" s="12" t="s">
        <v>3928</v>
      </c>
      <c r="J209" s="12" t="s">
        <v>3929</v>
      </c>
      <c r="K209" s="12"/>
      <c r="L209" s="12" t="s">
        <v>3684</v>
      </c>
    </row>
    <row r="210" s="123" customFormat="1" ht="80" customHeight="1" spans="1:12">
      <c r="A210" s="10">
        <v>128</v>
      </c>
      <c r="B210" s="10" t="s">
        <v>1800</v>
      </c>
      <c r="C210" s="12"/>
      <c r="D210" s="12"/>
      <c r="E210" s="10" t="s">
        <v>20</v>
      </c>
      <c r="F210" s="12" t="s">
        <v>1803</v>
      </c>
      <c r="G210" s="12"/>
      <c r="H210" s="12"/>
      <c r="I210" s="12" t="s">
        <v>3930</v>
      </c>
      <c r="J210" s="12" t="s">
        <v>3931</v>
      </c>
      <c r="K210" s="12"/>
      <c r="L210" s="12" t="s">
        <v>3684</v>
      </c>
    </row>
    <row r="211" s="123" customFormat="1" ht="62" customHeight="1" spans="1:12">
      <c r="A211" s="10">
        <v>129</v>
      </c>
      <c r="B211" s="10" t="s">
        <v>1809</v>
      </c>
      <c r="C211" s="12"/>
      <c r="D211" s="12"/>
      <c r="E211" s="10" t="s">
        <v>20</v>
      </c>
      <c r="F211" s="12"/>
      <c r="G211" s="12"/>
      <c r="H211" s="12"/>
      <c r="I211" s="12" t="s">
        <v>3932</v>
      </c>
      <c r="J211" s="12" t="s">
        <v>3933</v>
      </c>
      <c r="K211" s="12"/>
      <c r="L211" s="12" t="s">
        <v>3684</v>
      </c>
    </row>
  </sheetData>
  <mergeCells count="105">
    <mergeCell ref="A1:H1"/>
    <mergeCell ref="A2:L2"/>
    <mergeCell ref="G3:H3"/>
    <mergeCell ref="I3:L3"/>
    <mergeCell ref="G4:H4"/>
    <mergeCell ref="I4:J4"/>
    <mergeCell ref="K4:L4"/>
    <mergeCell ref="A3:A5"/>
    <mergeCell ref="A6:A7"/>
    <mergeCell ref="A8:A12"/>
    <mergeCell ref="A29:A30"/>
    <mergeCell ref="A31:A34"/>
    <mergeCell ref="A46:A47"/>
    <mergeCell ref="A48:A49"/>
    <mergeCell ref="A50:A52"/>
    <mergeCell ref="A53:A56"/>
    <mergeCell ref="A57:A59"/>
    <mergeCell ref="A60:A62"/>
    <mergeCell ref="A71:A72"/>
    <mergeCell ref="A73:A74"/>
    <mergeCell ref="A75:A76"/>
    <mergeCell ref="A77:A81"/>
    <mergeCell ref="A82:A87"/>
    <mergeCell ref="A88:A90"/>
    <mergeCell ref="A91:A94"/>
    <mergeCell ref="A96:A97"/>
    <mergeCell ref="A98:A99"/>
    <mergeCell ref="A101:A102"/>
    <mergeCell ref="A104:A106"/>
    <mergeCell ref="A107:A109"/>
    <mergeCell ref="A110:A111"/>
    <mergeCell ref="A112:A114"/>
    <mergeCell ref="A115:A116"/>
    <mergeCell ref="A119:A123"/>
    <mergeCell ref="A126:A128"/>
    <mergeCell ref="A132:A133"/>
    <mergeCell ref="A134:A135"/>
    <mergeCell ref="A140:A141"/>
    <mergeCell ref="A142:A143"/>
    <mergeCell ref="A145:A146"/>
    <mergeCell ref="A148:A149"/>
    <mergeCell ref="A150:A151"/>
    <mergeCell ref="A156:A157"/>
    <mergeCell ref="A162:A163"/>
    <mergeCell ref="A164:A165"/>
    <mergeCell ref="A167:A169"/>
    <mergeCell ref="A171:A173"/>
    <mergeCell ref="A178:A179"/>
    <mergeCell ref="A181:A182"/>
    <mergeCell ref="A184:A185"/>
    <mergeCell ref="A186:A188"/>
    <mergeCell ref="A200:A202"/>
    <mergeCell ref="A204:A205"/>
    <mergeCell ref="A206:A207"/>
    <mergeCell ref="B3:B5"/>
    <mergeCell ref="B6:B7"/>
    <mergeCell ref="B8:B12"/>
    <mergeCell ref="B29:B30"/>
    <mergeCell ref="B31:B34"/>
    <mergeCell ref="B46:B47"/>
    <mergeCell ref="B48:B49"/>
    <mergeCell ref="B50:B52"/>
    <mergeCell ref="B53:B56"/>
    <mergeCell ref="B57:B59"/>
    <mergeCell ref="B60:B62"/>
    <mergeCell ref="B71:B72"/>
    <mergeCell ref="B73:B74"/>
    <mergeCell ref="B75:B76"/>
    <mergeCell ref="B77:B81"/>
    <mergeCell ref="B82:B87"/>
    <mergeCell ref="B88:B90"/>
    <mergeCell ref="B91:B94"/>
    <mergeCell ref="B96:B97"/>
    <mergeCell ref="B98:B99"/>
    <mergeCell ref="B101:B102"/>
    <mergeCell ref="B104:B106"/>
    <mergeCell ref="B107:B109"/>
    <mergeCell ref="B110:B111"/>
    <mergeCell ref="B112:B114"/>
    <mergeCell ref="B115:B116"/>
    <mergeCell ref="B119:B123"/>
    <mergeCell ref="B126:B128"/>
    <mergeCell ref="B132:B133"/>
    <mergeCell ref="B134:B135"/>
    <mergeCell ref="B140:B141"/>
    <mergeCell ref="B142:B143"/>
    <mergeCell ref="B145:B146"/>
    <mergeCell ref="B148:B149"/>
    <mergeCell ref="B150:B151"/>
    <mergeCell ref="B156:B157"/>
    <mergeCell ref="B162:B163"/>
    <mergeCell ref="B164:B165"/>
    <mergeCell ref="B167:B169"/>
    <mergeCell ref="B171:B173"/>
    <mergeCell ref="B178:B179"/>
    <mergeCell ref="B181:B182"/>
    <mergeCell ref="B184:B185"/>
    <mergeCell ref="B186:B188"/>
    <mergeCell ref="B200:B202"/>
    <mergeCell ref="B204:B205"/>
    <mergeCell ref="B206:B207"/>
    <mergeCell ref="C3:C5"/>
    <mergeCell ref="D3:D5"/>
    <mergeCell ref="E3:E5"/>
    <mergeCell ref="F3:F5"/>
  </mergeCells>
  <conditionalFormatting sqref="L5">
    <cfRule type="duplicateValues" dxfId="0" priority="1"/>
  </conditionalFormatting>
  <conditionalFormatting sqref="K4:K5">
    <cfRule type="duplicateValues" dxfId="0" priority="2"/>
  </conditionalFormatting>
  <pageMargins left="0.751388888888889" right="0.751388888888889" top="1" bottom="1" header="0.5" footer="0.5"/>
  <pageSetup paperSize="9" scale="41" fitToHeight="0" orientation="landscape"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06"/>
  <sheetViews>
    <sheetView zoomScale="70" zoomScaleNormal="70" workbookViewId="0">
      <pane ySplit="5" topLeftCell="A194" activePane="bottomLeft" state="frozen"/>
      <selection/>
      <selection pane="bottomLeft" activeCell="C121" sqref="$A121:$XFD121"/>
    </sheetView>
  </sheetViews>
  <sheetFormatPr defaultColWidth="9.225" defaultRowHeight="13.5"/>
  <cols>
    <col min="1" max="1" width="7.69166666666667" style="88" customWidth="1"/>
    <col min="2" max="2" width="15.375" style="88" customWidth="1"/>
    <col min="3" max="3" width="13.625" style="88" customWidth="1"/>
    <col min="4" max="5" width="15.375" style="88" customWidth="1"/>
    <col min="6" max="6" width="18.025" style="88" customWidth="1"/>
    <col min="7" max="7" width="11.775" style="89" customWidth="1"/>
    <col min="8" max="8" width="24.5083333333333" style="89" customWidth="1"/>
    <col min="9" max="10" width="15.375" style="88" customWidth="1"/>
    <col min="11" max="11" width="11.075" style="88" customWidth="1"/>
    <col min="12" max="12" width="39.275" style="88" customWidth="1"/>
    <col min="13" max="13" width="15.375" style="88" customWidth="1"/>
    <col min="14" max="14" width="19.4666666666667" style="88" customWidth="1"/>
    <col min="15" max="16384" width="9.225" style="88"/>
  </cols>
  <sheetData>
    <row r="1" s="88" customFormat="1" ht="14.25" spans="1:14">
      <c r="A1" s="90" t="s">
        <v>3934</v>
      </c>
      <c r="B1" s="91"/>
      <c r="C1" s="91"/>
      <c r="D1" s="91"/>
      <c r="E1" s="92"/>
      <c r="F1" s="91"/>
      <c r="G1" s="93"/>
      <c r="H1" s="91"/>
      <c r="I1" s="91"/>
      <c r="J1" s="94"/>
      <c r="K1" s="95"/>
      <c r="L1" s="95"/>
      <c r="M1" s="95"/>
      <c r="N1" s="95"/>
    </row>
    <row r="2" s="88" customFormat="1" ht="29.25" spans="1:14">
      <c r="A2" s="96" t="s">
        <v>3935</v>
      </c>
      <c r="B2" s="96"/>
      <c r="C2" s="96"/>
      <c r="D2" s="96"/>
      <c r="E2" s="96"/>
      <c r="F2" s="96"/>
      <c r="G2" s="97"/>
      <c r="H2" s="98"/>
      <c r="I2" s="96"/>
      <c r="J2" s="96"/>
      <c r="K2" s="96"/>
      <c r="L2" s="96"/>
      <c r="M2" s="96"/>
      <c r="N2" s="96"/>
    </row>
    <row r="3" s="88" customFormat="1" ht="14.25" spans="1:14">
      <c r="A3" s="99" t="s">
        <v>2</v>
      </c>
      <c r="B3" s="99" t="s">
        <v>4</v>
      </c>
      <c r="C3" s="99" t="s">
        <v>7</v>
      </c>
      <c r="D3" s="99" t="s">
        <v>8</v>
      </c>
      <c r="E3" s="99" t="s">
        <v>9</v>
      </c>
      <c r="F3" s="99" t="s">
        <v>10</v>
      </c>
      <c r="G3" s="100" t="s">
        <v>3039</v>
      </c>
      <c r="H3" s="101"/>
      <c r="I3" s="101"/>
      <c r="J3" s="101"/>
      <c r="K3" s="101" t="s">
        <v>3936</v>
      </c>
      <c r="L3" s="101"/>
      <c r="M3" s="101"/>
      <c r="N3" s="101"/>
    </row>
    <row r="4" s="88" customFormat="1" ht="14.25" spans="1:14">
      <c r="A4" s="99"/>
      <c r="B4" s="99"/>
      <c r="C4" s="99"/>
      <c r="D4" s="99"/>
      <c r="E4" s="99"/>
      <c r="F4" s="99"/>
      <c r="G4" s="100" t="s">
        <v>3041</v>
      </c>
      <c r="H4" s="101"/>
      <c r="I4" s="101" t="s">
        <v>3042</v>
      </c>
      <c r="J4" s="101"/>
      <c r="K4" s="101" t="s">
        <v>3041</v>
      </c>
      <c r="L4" s="101"/>
      <c r="M4" s="101" t="s">
        <v>3042</v>
      </c>
      <c r="N4" s="101"/>
    </row>
    <row r="5" s="88" customFormat="1" ht="14.25" spans="1:14">
      <c r="A5" s="99"/>
      <c r="B5" s="99"/>
      <c r="C5" s="99"/>
      <c r="D5" s="99"/>
      <c r="E5" s="99"/>
      <c r="F5" s="99"/>
      <c r="G5" s="100" t="s">
        <v>3</v>
      </c>
      <c r="H5" s="101" t="s">
        <v>4</v>
      </c>
      <c r="I5" s="101" t="s">
        <v>3</v>
      </c>
      <c r="J5" s="101" t="s">
        <v>4</v>
      </c>
      <c r="K5" s="101" t="s">
        <v>3</v>
      </c>
      <c r="L5" s="101" t="s">
        <v>4</v>
      </c>
      <c r="M5" s="101" t="s">
        <v>3</v>
      </c>
      <c r="N5" s="101" t="s">
        <v>4</v>
      </c>
    </row>
    <row r="6" s="88" customFormat="1" ht="14.25" spans="1:14">
      <c r="A6" s="102" t="s">
        <v>1818</v>
      </c>
      <c r="B6" s="102"/>
      <c r="C6" s="102"/>
      <c r="D6" s="102"/>
      <c r="E6" s="102"/>
      <c r="F6" s="102"/>
      <c r="G6" s="103"/>
      <c r="H6" s="102"/>
      <c r="I6" s="102"/>
      <c r="J6" s="102"/>
      <c r="K6" s="102"/>
      <c r="L6" s="102"/>
      <c r="M6" s="102"/>
      <c r="N6" s="102"/>
    </row>
    <row r="7" s="88" customFormat="1" ht="134" customHeight="1" spans="1:14">
      <c r="A7" s="10">
        <v>1</v>
      </c>
      <c r="B7" s="12" t="s">
        <v>1820</v>
      </c>
      <c r="C7" s="102"/>
      <c r="D7" s="12"/>
      <c r="E7" s="10" t="s">
        <v>20</v>
      </c>
      <c r="F7" s="12"/>
      <c r="G7" s="12" t="s">
        <v>3937</v>
      </c>
      <c r="H7" s="12" t="s">
        <v>3938</v>
      </c>
      <c r="I7" s="12"/>
      <c r="J7" s="12"/>
      <c r="K7" s="12" t="s">
        <v>3939</v>
      </c>
      <c r="L7" s="12" t="s">
        <v>3940</v>
      </c>
      <c r="M7" s="18"/>
      <c r="N7" s="18"/>
    </row>
    <row r="8" s="88" customFormat="1" ht="115" customHeight="1" spans="1:14">
      <c r="A8" s="10">
        <v>2</v>
      </c>
      <c r="B8" s="12" t="s">
        <v>1824</v>
      </c>
      <c r="C8" s="12"/>
      <c r="D8" s="12"/>
      <c r="E8" s="10" t="s">
        <v>20</v>
      </c>
      <c r="F8" s="12" t="s">
        <v>1827</v>
      </c>
      <c r="G8" s="19"/>
      <c r="H8" s="12"/>
      <c r="I8" s="12"/>
      <c r="J8" s="12"/>
      <c r="K8" s="12" t="s">
        <v>3941</v>
      </c>
      <c r="L8" s="12" t="s">
        <v>3942</v>
      </c>
      <c r="M8" s="18"/>
      <c r="N8" s="18"/>
    </row>
    <row r="9" s="88" customFormat="1" ht="89" customHeight="1" spans="1:14">
      <c r="A9" s="10"/>
      <c r="B9" s="12"/>
      <c r="C9" s="12" t="s">
        <v>3943</v>
      </c>
      <c r="D9" s="12"/>
      <c r="E9" s="10" t="s">
        <v>20</v>
      </c>
      <c r="F9" s="12" t="s">
        <v>1827</v>
      </c>
      <c r="G9" s="19"/>
      <c r="H9" s="12"/>
      <c r="I9" s="18"/>
      <c r="J9" s="18"/>
      <c r="K9" s="12" t="s">
        <v>3944</v>
      </c>
      <c r="L9" s="104" t="s">
        <v>3945</v>
      </c>
      <c r="M9" s="18"/>
      <c r="N9" s="18"/>
    </row>
    <row r="10" s="88" customFormat="1" ht="14.25" spans="1:14">
      <c r="A10" s="10">
        <v>3</v>
      </c>
      <c r="B10" s="12" t="s">
        <v>1831</v>
      </c>
      <c r="C10" s="12"/>
      <c r="D10" s="12"/>
      <c r="E10" s="10" t="s">
        <v>292</v>
      </c>
      <c r="F10" s="12"/>
      <c r="G10" s="105"/>
      <c r="H10" s="18"/>
      <c r="I10" s="12"/>
      <c r="J10" s="12"/>
      <c r="K10" s="12" t="s">
        <v>3946</v>
      </c>
      <c r="L10" s="12" t="s">
        <v>3947</v>
      </c>
      <c r="M10" s="18"/>
      <c r="N10" s="18"/>
    </row>
    <row r="11" s="88" customFormat="1" ht="162" customHeight="1" spans="1:14">
      <c r="A11" s="10">
        <v>4</v>
      </c>
      <c r="B11" s="12" t="s">
        <v>1834</v>
      </c>
      <c r="C11" s="12"/>
      <c r="D11" s="12"/>
      <c r="E11" s="10" t="s">
        <v>721</v>
      </c>
      <c r="F11" s="12" t="s">
        <v>1838</v>
      </c>
      <c r="G11" s="19" t="s">
        <v>3948</v>
      </c>
      <c r="H11" s="12" t="s">
        <v>3949</v>
      </c>
      <c r="I11" s="12"/>
      <c r="J11" s="12"/>
      <c r="K11" s="12" t="s">
        <v>3950</v>
      </c>
      <c r="L11" s="12" t="s">
        <v>3951</v>
      </c>
      <c r="M11" s="18"/>
      <c r="N11" s="18"/>
    </row>
    <row r="12" s="88" customFormat="1" ht="41" customHeight="1" spans="1:14">
      <c r="A12" s="10"/>
      <c r="B12" s="12"/>
      <c r="C12" s="12" t="s">
        <v>3952</v>
      </c>
      <c r="D12" s="12"/>
      <c r="E12" s="10" t="s">
        <v>721</v>
      </c>
      <c r="F12" s="12" t="s">
        <v>1838</v>
      </c>
      <c r="G12" s="12" t="s">
        <v>3953</v>
      </c>
      <c r="H12" s="12" t="s">
        <v>3954</v>
      </c>
      <c r="I12" s="12"/>
      <c r="J12" s="12"/>
      <c r="K12" s="12" t="s">
        <v>3955</v>
      </c>
      <c r="L12" s="12" t="s">
        <v>3956</v>
      </c>
      <c r="M12" s="18"/>
      <c r="N12" s="18"/>
    </row>
    <row r="13" s="88" customFormat="1" ht="38" customHeight="1" spans="1:14">
      <c r="A13" s="10"/>
      <c r="B13" s="12"/>
      <c r="C13" s="12" t="s">
        <v>3957</v>
      </c>
      <c r="D13" s="12"/>
      <c r="E13" s="10" t="s">
        <v>721</v>
      </c>
      <c r="F13" s="12" t="s">
        <v>1838</v>
      </c>
      <c r="G13" s="12" t="s">
        <v>3958</v>
      </c>
      <c r="H13" s="12" t="s">
        <v>3959</v>
      </c>
      <c r="I13" s="12"/>
      <c r="J13" s="12"/>
      <c r="K13" s="12" t="s">
        <v>3960</v>
      </c>
      <c r="L13" s="12" t="s">
        <v>3961</v>
      </c>
      <c r="M13" s="18"/>
      <c r="N13" s="18"/>
    </row>
    <row r="14" s="88" customFormat="1" ht="41" customHeight="1" spans="1:14">
      <c r="A14" s="10"/>
      <c r="B14" s="12"/>
      <c r="C14" s="12" t="s">
        <v>3962</v>
      </c>
      <c r="D14" s="12"/>
      <c r="E14" s="10" t="s">
        <v>721</v>
      </c>
      <c r="F14" s="12" t="s">
        <v>1838</v>
      </c>
      <c r="G14" s="12" t="s">
        <v>3963</v>
      </c>
      <c r="H14" s="12" t="s">
        <v>3964</v>
      </c>
      <c r="I14" s="12"/>
      <c r="J14" s="12"/>
      <c r="K14" s="12" t="s">
        <v>3965</v>
      </c>
      <c r="L14" s="12" t="s">
        <v>3966</v>
      </c>
      <c r="M14" s="18"/>
      <c r="N14" s="18"/>
    </row>
    <row r="15" s="88" customFormat="1" ht="190" customHeight="1" spans="1:14">
      <c r="A15" s="10">
        <v>5</v>
      </c>
      <c r="B15" s="12" t="s">
        <v>1847</v>
      </c>
      <c r="C15" s="12"/>
      <c r="D15" s="12"/>
      <c r="E15" s="10" t="s">
        <v>3967</v>
      </c>
      <c r="F15" s="12" t="s">
        <v>1851</v>
      </c>
      <c r="G15" s="19" t="s">
        <v>3968</v>
      </c>
      <c r="H15" s="12" t="s">
        <v>3969</v>
      </c>
      <c r="I15" s="12"/>
      <c r="J15" s="12"/>
      <c r="K15" s="12" t="s">
        <v>3970</v>
      </c>
      <c r="L15" s="12" t="s">
        <v>3971</v>
      </c>
      <c r="M15" s="12"/>
      <c r="N15" s="104"/>
    </row>
    <row r="16" s="88" customFormat="1" ht="205" customHeight="1" spans="1:14">
      <c r="A16" s="10">
        <v>6</v>
      </c>
      <c r="B16" s="12" t="s">
        <v>1853</v>
      </c>
      <c r="C16" s="12"/>
      <c r="D16" s="12"/>
      <c r="E16" s="10" t="s">
        <v>292</v>
      </c>
      <c r="F16" s="12"/>
      <c r="G16" s="19" t="s">
        <v>3972</v>
      </c>
      <c r="H16" s="12" t="s">
        <v>3973</v>
      </c>
      <c r="I16" s="12"/>
      <c r="J16" s="12"/>
      <c r="K16" s="12" t="s">
        <v>3974</v>
      </c>
      <c r="L16" s="12" t="s">
        <v>3975</v>
      </c>
      <c r="M16" s="18"/>
      <c r="N16" s="18"/>
    </row>
    <row r="17" s="88" customFormat="1" ht="28.5" spans="1:14">
      <c r="A17" s="10"/>
      <c r="B17" s="12"/>
      <c r="C17" s="12"/>
      <c r="D17" s="12" t="s">
        <v>3976</v>
      </c>
      <c r="E17" s="10" t="s">
        <v>292</v>
      </c>
      <c r="F17" s="12"/>
      <c r="G17" s="106" t="s">
        <v>3977</v>
      </c>
      <c r="H17" s="106" t="s">
        <v>3978</v>
      </c>
      <c r="I17" s="12"/>
      <c r="J17" s="12"/>
      <c r="K17" s="18"/>
      <c r="L17" s="18"/>
      <c r="M17" s="18"/>
      <c r="N17" s="18"/>
    </row>
    <row r="18" s="88" customFormat="1" ht="51" customHeight="1" spans="1:14">
      <c r="A18" s="10"/>
      <c r="B18" s="12"/>
      <c r="C18" s="12"/>
      <c r="D18" s="12" t="s">
        <v>3979</v>
      </c>
      <c r="E18" s="10" t="s">
        <v>292</v>
      </c>
      <c r="F18" s="12"/>
      <c r="G18" s="19"/>
      <c r="H18" s="12"/>
      <c r="I18" s="12"/>
      <c r="J18" s="12"/>
      <c r="K18" s="12" t="s">
        <v>3980</v>
      </c>
      <c r="L18" s="12" t="s">
        <v>3981</v>
      </c>
      <c r="M18" s="18"/>
      <c r="N18" s="18"/>
    </row>
    <row r="19" s="88" customFormat="1" ht="28.5" spans="1:14">
      <c r="A19" s="10">
        <v>7</v>
      </c>
      <c r="B19" s="12" t="s">
        <v>1862</v>
      </c>
      <c r="C19" s="12"/>
      <c r="D19" s="12"/>
      <c r="E19" s="10" t="s">
        <v>292</v>
      </c>
      <c r="F19" s="12"/>
      <c r="G19" s="12" t="s">
        <v>3982</v>
      </c>
      <c r="H19" s="12" t="s">
        <v>3983</v>
      </c>
      <c r="I19" s="12"/>
      <c r="J19" s="12"/>
      <c r="K19" s="12" t="s">
        <v>3984</v>
      </c>
      <c r="L19" s="12" t="s">
        <v>3985</v>
      </c>
      <c r="M19" s="12"/>
      <c r="N19" s="12"/>
    </row>
    <row r="20" s="88" customFormat="1" ht="39" customHeight="1" spans="1:14">
      <c r="A20" s="10">
        <v>8</v>
      </c>
      <c r="B20" s="12" t="s">
        <v>1866</v>
      </c>
      <c r="C20" s="12"/>
      <c r="D20" s="107"/>
      <c r="E20" s="10" t="s">
        <v>292</v>
      </c>
      <c r="F20" s="12"/>
      <c r="G20" s="12" t="s">
        <v>3986</v>
      </c>
      <c r="H20" s="12" t="s">
        <v>3987</v>
      </c>
      <c r="I20" s="12"/>
      <c r="J20" s="12"/>
      <c r="K20" s="12" t="s">
        <v>3988</v>
      </c>
      <c r="L20" s="12" t="s">
        <v>3989</v>
      </c>
      <c r="M20" s="18"/>
      <c r="N20" s="18"/>
    </row>
    <row r="21" s="88" customFormat="1" ht="57" customHeight="1" spans="1:14">
      <c r="A21" s="10">
        <v>9</v>
      </c>
      <c r="B21" s="12" t="s">
        <v>1870</v>
      </c>
      <c r="C21" s="12"/>
      <c r="D21" s="12"/>
      <c r="E21" s="10" t="s">
        <v>292</v>
      </c>
      <c r="F21" s="12"/>
      <c r="G21" s="12" t="s">
        <v>3990</v>
      </c>
      <c r="H21" s="12" t="s">
        <v>3991</v>
      </c>
      <c r="I21" s="12"/>
      <c r="J21" s="12"/>
      <c r="K21" s="12" t="s">
        <v>3992</v>
      </c>
      <c r="L21" s="12" t="s">
        <v>3993</v>
      </c>
      <c r="M21" s="18"/>
      <c r="N21" s="18"/>
    </row>
    <row r="22" s="88" customFormat="1" ht="55" customHeight="1" spans="1:14">
      <c r="A22" s="10">
        <v>10</v>
      </c>
      <c r="B22" s="12" t="s">
        <v>1874</v>
      </c>
      <c r="C22" s="107"/>
      <c r="D22" s="12"/>
      <c r="E22" s="10" t="s">
        <v>292</v>
      </c>
      <c r="F22" s="12"/>
      <c r="G22" s="19" t="s">
        <v>3994</v>
      </c>
      <c r="H22" s="12" t="s">
        <v>3995</v>
      </c>
      <c r="I22" s="12"/>
      <c r="J22" s="12"/>
      <c r="K22" s="104" t="s">
        <v>3996</v>
      </c>
      <c r="L22" s="12" t="s">
        <v>3997</v>
      </c>
      <c r="M22" s="18"/>
      <c r="N22" s="18"/>
    </row>
    <row r="23" s="88" customFormat="1" ht="155" customHeight="1" spans="1:14">
      <c r="A23" s="10">
        <v>11</v>
      </c>
      <c r="B23" s="12" t="s">
        <v>1878</v>
      </c>
      <c r="C23" s="12"/>
      <c r="D23" s="12"/>
      <c r="E23" s="10" t="s">
        <v>721</v>
      </c>
      <c r="F23" s="12" t="s">
        <v>3998</v>
      </c>
      <c r="G23" s="19" t="s">
        <v>3999</v>
      </c>
      <c r="H23" s="12" t="s">
        <v>4000</v>
      </c>
      <c r="I23" s="12"/>
      <c r="J23" s="12"/>
      <c r="K23" s="12" t="s">
        <v>4001</v>
      </c>
      <c r="L23" s="12" t="s">
        <v>4002</v>
      </c>
      <c r="M23" s="18"/>
      <c r="N23" s="18"/>
    </row>
    <row r="24" s="88" customFormat="1" ht="114" spans="1:14">
      <c r="A24" s="10">
        <v>12</v>
      </c>
      <c r="B24" s="12" t="s">
        <v>1883</v>
      </c>
      <c r="C24" s="12"/>
      <c r="D24" s="12"/>
      <c r="E24" s="10" t="s">
        <v>721</v>
      </c>
      <c r="F24" s="12" t="s">
        <v>1885</v>
      </c>
      <c r="G24" s="19"/>
      <c r="H24" s="12"/>
      <c r="I24" s="12"/>
      <c r="J24" s="12"/>
      <c r="K24" s="12"/>
      <c r="L24" s="12"/>
      <c r="M24" s="12"/>
      <c r="N24" s="104"/>
    </row>
    <row r="25" s="88" customFormat="1" ht="38" customHeight="1" spans="1:14">
      <c r="A25" s="10">
        <v>13</v>
      </c>
      <c r="B25" s="12" t="s">
        <v>1890</v>
      </c>
      <c r="C25" s="12"/>
      <c r="D25" s="12"/>
      <c r="E25" s="10" t="s">
        <v>292</v>
      </c>
      <c r="F25" s="12"/>
      <c r="G25" s="19" t="s">
        <v>4003</v>
      </c>
      <c r="H25" s="12" t="s">
        <v>4004</v>
      </c>
      <c r="I25" s="12"/>
      <c r="J25" s="12"/>
      <c r="K25" s="104" t="s">
        <v>4005</v>
      </c>
      <c r="L25" s="12" t="s">
        <v>4006</v>
      </c>
      <c r="M25" s="104" t="s">
        <v>4007</v>
      </c>
      <c r="N25" s="12" t="s">
        <v>4008</v>
      </c>
    </row>
    <row r="26" s="88" customFormat="1" ht="14.25" spans="1:14">
      <c r="A26" s="10">
        <v>14</v>
      </c>
      <c r="B26" s="12" t="s">
        <v>1894</v>
      </c>
      <c r="C26" s="12"/>
      <c r="D26" s="12"/>
      <c r="E26" s="10" t="s">
        <v>292</v>
      </c>
      <c r="F26" s="12"/>
      <c r="G26" s="12">
        <v>213440</v>
      </c>
      <c r="H26" s="12" t="s">
        <v>1894</v>
      </c>
      <c r="I26" s="12"/>
      <c r="J26" s="12"/>
      <c r="K26" s="104" t="s">
        <v>4009</v>
      </c>
      <c r="L26" s="12" t="s">
        <v>4010</v>
      </c>
      <c r="M26" s="18"/>
      <c r="N26" s="18"/>
    </row>
    <row r="27" s="88" customFormat="1" ht="60" customHeight="1" spans="1:14">
      <c r="A27" s="10">
        <v>15</v>
      </c>
      <c r="B27" s="12" t="s">
        <v>1898</v>
      </c>
      <c r="C27" s="12"/>
      <c r="D27" s="12"/>
      <c r="E27" s="10" t="s">
        <v>292</v>
      </c>
      <c r="F27" s="12"/>
      <c r="G27" s="19"/>
      <c r="H27" s="12"/>
      <c r="I27" s="12"/>
      <c r="J27" s="12"/>
      <c r="K27" s="18"/>
      <c r="L27" s="18"/>
      <c r="M27" s="18"/>
      <c r="N27" s="18"/>
    </row>
    <row r="28" s="88" customFormat="1" ht="198" customHeight="1" spans="1:14">
      <c r="A28" s="10">
        <v>16</v>
      </c>
      <c r="B28" s="12" t="s">
        <v>1903</v>
      </c>
      <c r="C28" s="12"/>
      <c r="D28" s="12"/>
      <c r="E28" s="10" t="s">
        <v>292</v>
      </c>
      <c r="F28" s="12" t="s">
        <v>1906</v>
      </c>
      <c r="G28" s="19" t="s">
        <v>4011</v>
      </c>
      <c r="H28" s="12" t="s">
        <v>4012</v>
      </c>
      <c r="I28" s="12"/>
      <c r="J28" s="12"/>
      <c r="K28" s="12" t="s">
        <v>4013</v>
      </c>
      <c r="L28" s="12" t="s">
        <v>4014</v>
      </c>
      <c r="M28" s="12"/>
      <c r="N28" s="12"/>
    </row>
    <row r="29" s="88" customFormat="1" ht="14.25" spans="1:14">
      <c r="A29" s="10"/>
      <c r="B29" s="12"/>
      <c r="C29" s="12" t="s">
        <v>3184</v>
      </c>
      <c r="D29" s="12"/>
      <c r="E29" s="10" t="s">
        <v>292</v>
      </c>
      <c r="F29" s="12"/>
      <c r="G29" s="19"/>
      <c r="H29" s="12"/>
      <c r="I29" s="12"/>
      <c r="J29" s="12"/>
      <c r="K29" s="12"/>
      <c r="L29" s="12"/>
      <c r="M29" s="18"/>
      <c r="N29" s="18"/>
    </row>
    <row r="30" s="88" customFormat="1" ht="103" customHeight="1" spans="1:14">
      <c r="A30" s="10">
        <v>17</v>
      </c>
      <c r="B30" s="108" t="s">
        <v>1911</v>
      </c>
      <c r="C30" s="12"/>
      <c r="D30" s="107"/>
      <c r="E30" s="10" t="s">
        <v>292</v>
      </c>
      <c r="F30" s="12"/>
      <c r="G30" s="12" t="s">
        <v>4015</v>
      </c>
      <c r="H30" s="12" t="s">
        <v>4016</v>
      </c>
      <c r="I30" s="12"/>
      <c r="J30" s="12"/>
      <c r="K30" s="12" t="s">
        <v>4017</v>
      </c>
      <c r="L30" s="12" t="s">
        <v>4018</v>
      </c>
      <c r="M30" s="18"/>
      <c r="N30" s="18"/>
    </row>
    <row r="31" s="88" customFormat="1" ht="222" customHeight="1" spans="1:14">
      <c r="A31" s="10">
        <v>18</v>
      </c>
      <c r="B31" s="12" t="s">
        <v>1918</v>
      </c>
      <c r="C31" s="12"/>
      <c r="D31" s="12"/>
      <c r="E31" s="10" t="s">
        <v>292</v>
      </c>
      <c r="F31" s="12" t="s">
        <v>1921</v>
      </c>
      <c r="G31" s="19" t="s">
        <v>4019</v>
      </c>
      <c r="H31" s="12" t="s">
        <v>4020</v>
      </c>
      <c r="I31" s="12" t="s">
        <v>4021</v>
      </c>
      <c r="J31" s="12" t="s">
        <v>4022</v>
      </c>
      <c r="K31" s="12" t="s">
        <v>4023</v>
      </c>
      <c r="L31" s="12" t="s">
        <v>4024</v>
      </c>
      <c r="M31" s="12" t="s">
        <v>4025</v>
      </c>
      <c r="N31" s="12" t="s">
        <v>4026</v>
      </c>
    </row>
    <row r="32" s="88" customFormat="1" ht="21" customHeight="1" spans="1:14">
      <c r="A32" s="10"/>
      <c r="B32" s="12"/>
      <c r="C32" s="12" t="s">
        <v>3184</v>
      </c>
      <c r="D32" s="12"/>
      <c r="E32" s="10" t="s">
        <v>292</v>
      </c>
      <c r="F32" s="12"/>
      <c r="G32" s="19"/>
      <c r="H32" s="12"/>
      <c r="I32" s="12"/>
      <c r="J32" s="12"/>
      <c r="K32" s="12"/>
      <c r="L32" s="12"/>
      <c r="M32" s="12"/>
      <c r="N32" s="12"/>
    </row>
    <row r="33" s="88" customFormat="1" ht="28.5" spans="1:14">
      <c r="A33" s="10">
        <v>19</v>
      </c>
      <c r="B33" s="12" t="s">
        <v>1926</v>
      </c>
      <c r="C33" s="12"/>
      <c r="D33" s="12"/>
      <c r="E33" s="10" t="s">
        <v>292</v>
      </c>
      <c r="F33" s="12" t="s">
        <v>4027</v>
      </c>
      <c r="G33" s="105"/>
      <c r="H33" s="18"/>
      <c r="I33" s="12"/>
      <c r="J33" s="12"/>
      <c r="K33" s="18"/>
      <c r="L33" s="18"/>
      <c r="M33" s="18"/>
      <c r="N33" s="18"/>
    </row>
    <row r="34" s="88" customFormat="1" ht="14.25" spans="1:14">
      <c r="A34" s="10"/>
      <c r="B34" s="12"/>
      <c r="C34" s="12" t="s">
        <v>3184</v>
      </c>
      <c r="D34" s="12"/>
      <c r="E34" s="10" t="s">
        <v>292</v>
      </c>
      <c r="F34" s="12"/>
      <c r="G34" s="105"/>
      <c r="H34" s="18"/>
      <c r="I34" s="12"/>
      <c r="J34" s="12"/>
      <c r="K34" s="18"/>
      <c r="L34" s="18"/>
      <c r="M34" s="18"/>
      <c r="N34" s="18"/>
    </row>
    <row r="35" s="88" customFormat="1" ht="37" customHeight="1" spans="1:14">
      <c r="A35" s="10">
        <v>20</v>
      </c>
      <c r="B35" s="12" t="s">
        <v>1934</v>
      </c>
      <c r="C35" s="12"/>
      <c r="D35" s="12"/>
      <c r="E35" s="10" t="s">
        <v>292</v>
      </c>
      <c r="F35" s="12"/>
      <c r="G35" s="12" t="s">
        <v>4028</v>
      </c>
      <c r="H35" s="12" t="s">
        <v>4029</v>
      </c>
      <c r="I35" s="12"/>
      <c r="J35" s="12"/>
      <c r="K35" s="12" t="s">
        <v>4030</v>
      </c>
      <c r="L35" s="12" t="s">
        <v>4031</v>
      </c>
      <c r="M35" s="18"/>
      <c r="N35" s="18"/>
    </row>
    <row r="36" s="88" customFormat="1" ht="14.25" spans="1:14">
      <c r="A36" s="10"/>
      <c r="B36" s="12"/>
      <c r="C36" s="12" t="s">
        <v>3184</v>
      </c>
      <c r="D36" s="12"/>
      <c r="E36" s="10" t="s">
        <v>292</v>
      </c>
      <c r="F36" s="12"/>
      <c r="G36" s="105"/>
      <c r="H36" s="18"/>
      <c r="I36" s="12"/>
      <c r="J36" s="12"/>
      <c r="K36" s="12"/>
      <c r="L36" s="12"/>
      <c r="M36" s="18"/>
      <c r="N36" s="18"/>
    </row>
    <row r="37" s="88" customFormat="1" ht="52" customHeight="1" spans="1:14">
      <c r="A37" s="10">
        <v>21</v>
      </c>
      <c r="B37" s="12" t="s">
        <v>1940</v>
      </c>
      <c r="C37" s="12"/>
      <c r="D37" s="12"/>
      <c r="E37" s="10" t="s">
        <v>292</v>
      </c>
      <c r="F37" s="12"/>
      <c r="G37" s="12" t="s">
        <v>4032</v>
      </c>
      <c r="H37" s="12" t="s">
        <v>4033</v>
      </c>
      <c r="I37" s="12"/>
      <c r="J37" s="12"/>
      <c r="K37" s="12"/>
      <c r="L37" s="12"/>
      <c r="M37" s="18"/>
      <c r="N37" s="18"/>
    </row>
    <row r="38" s="88" customFormat="1" ht="84" customHeight="1" spans="1:14">
      <c r="A38" s="10">
        <v>22</v>
      </c>
      <c r="B38" s="12" t="s">
        <v>1944</v>
      </c>
      <c r="C38" s="12"/>
      <c r="D38" s="12"/>
      <c r="E38" s="10" t="s">
        <v>292</v>
      </c>
      <c r="F38" s="12"/>
      <c r="G38" s="105"/>
      <c r="H38" s="18"/>
      <c r="I38" s="12"/>
      <c r="J38" s="12"/>
      <c r="K38" s="12" t="s">
        <v>4034</v>
      </c>
      <c r="L38" s="12" t="s">
        <v>4035</v>
      </c>
      <c r="M38" s="18"/>
      <c r="N38" s="18"/>
    </row>
    <row r="39" s="88" customFormat="1" ht="73" customHeight="1" spans="1:14">
      <c r="A39" s="10">
        <v>23</v>
      </c>
      <c r="B39" s="12" t="s">
        <v>1947</v>
      </c>
      <c r="C39" s="12"/>
      <c r="D39" s="12"/>
      <c r="E39" s="10" t="s">
        <v>292</v>
      </c>
      <c r="F39" s="12"/>
      <c r="G39" s="12" t="s">
        <v>4036</v>
      </c>
      <c r="H39" s="12" t="s">
        <v>4037</v>
      </c>
      <c r="I39" s="12"/>
      <c r="J39" s="12"/>
      <c r="K39" s="12" t="s">
        <v>4038</v>
      </c>
      <c r="L39" s="12" t="s">
        <v>4039</v>
      </c>
      <c r="M39" s="18"/>
      <c r="N39" s="18"/>
    </row>
    <row r="40" s="88" customFormat="1" ht="14.25" spans="1:14">
      <c r="A40" s="10">
        <v>24</v>
      </c>
      <c r="B40" s="12" t="s">
        <v>1951</v>
      </c>
      <c r="C40" s="12"/>
      <c r="D40" s="12"/>
      <c r="E40" s="10" t="s">
        <v>292</v>
      </c>
      <c r="F40" s="12"/>
      <c r="G40" s="12" t="s">
        <v>4040</v>
      </c>
      <c r="H40" s="12" t="s">
        <v>4041</v>
      </c>
      <c r="I40" s="12"/>
      <c r="J40" s="12"/>
      <c r="K40" s="12" t="s">
        <v>4042</v>
      </c>
      <c r="L40" s="12" t="s">
        <v>4041</v>
      </c>
      <c r="M40" s="18"/>
      <c r="N40" s="18"/>
    </row>
    <row r="41" s="88" customFormat="1" ht="42.75" spans="1:14">
      <c r="A41" s="10">
        <v>25</v>
      </c>
      <c r="B41" s="12" t="s">
        <v>1955</v>
      </c>
      <c r="C41" s="12"/>
      <c r="D41" s="12"/>
      <c r="E41" s="10" t="s">
        <v>20</v>
      </c>
      <c r="F41" s="12"/>
      <c r="G41" s="19" t="s">
        <v>4043</v>
      </c>
      <c r="H41" s="12" t="s">
        <v>4044</v>
      </c>
      <c r="I41" s="12"/>
      <c r="J41" s="12"/>
      <c r="K41" s="12" t="s">
        <v>4045</v>
      </c>
      <c r="L41" s="12" t="s">
        <v>4046</v>
      </c>
      <c r="M41" s="18"/>
      <c r="N41" s="18"/>
    </row>
    <row r="42" s="88" customFormat="1" ht="110" customHeight="1" spans="1:14">
      <c r="A42" s="10">
        <v>26</v>
      </c>
      <c r="B42" s="108" t="s">
        <v>1959</v>
      </c>
      <c r="C42" s="108"/>
      <c r="D42" s="108"/>
      <c r="E42" s="10" t="s">
        <v>292</v>
      </c>
      <c r="F42" s="109" t="s">
        <v>1962</v>
      </c>
      <c r="G42" s="12" t="s">
        <v>4047</v>
      </c>
      <c r="H42" s="12" t="s">
        <v>4048</v>
      </c>
      <c r="I42" s="108"/>
      <c r="J42" s="108"/>
      <c r="K42" s="12" t="s">
        <v>4049</v>
      </c>
      <c r="L42" s="12" t="s">
        <v>4050</v>
      </c>
      <c r="M42" s="18"/>
      <c r="N42" s="18"/>
    </row>
    <row r="43" s="88" customFormat="1" ht="44" customHeight="1" spans="1:14">
      <c r="A43" s="10">
        <v>27</v>
      </c>
      <c r="B43" s="108" t="s">
        <v>1966</v>
      </c>
      <c r="C43" s="12"/>
      <c r="D43" s="12"/>
      <c r="E43" s="10" t="s">
        <v>292</v>
      </c>
      <c r="F43" s="12"/>
      <c r="G43" s="12" t="s">
        <v>4051</v>
      </c>
      <c r="H43" s="12" t="s">
        <v>4052</v>
      </c>
      <c r="I43" s="12"/>
      <c r="J43" s="12"/>
      <c r="K43" s="12" t="s">
        <v>4053</v>
      </c>
      <c r="L43" s="12" t="s">
        <v>4054</v>
      </c>
      <c r="M43" s="18"/>
      <c r="N43" s="18"/>
    </row>
    <row r="44" s="88" customFormat="1" ht="154" customHeight="1" spans="1:14">
      <c r="A44" s="10">
        <v>28</v>
      </c>
      <c r="B44" s="108" t="s">
        <v>1972</v>
      </c>
      <c r="C44" s="12"/>
      <c r="D44" s="12"/>
      <c r="E44" s="10" t="s">
        <v>292</v>
      </c>
      <c r="F44" s="12"/>
      <c r="G44" s="12"/>
      <c r="H44" s="12"/>
      <c r="I44" s="12"/>
      <c r="J44" s="12"/>
      <c r="K44" s="12" t="s">
        <v>4055</v>
      </c>
      <c r="L44" s="12" t="s">
        <v>4056</v>
      </c>
      <c r="M44" s="12" t="s">
        <v>4057</v>
      </c>
      <c r="N44" s="12" t="s">
        <v>4058</v>
      </c>
    </row>
    <row r="45" s="88" customFormat="1" ht="43" customHeight="1" spans="1:14">
      <c r="A45" s="10">
        <v>29</v>
      </c>
      <c r="B45" s="108" t="s">
        <v>1978</v>
      </c>
      <c r="C45" s="12"/>
      <c r="D45" s="12"/>
      <c r="E45" s="10" t="s">
        <v>292</v>
      </c>
      <c r="F45" s="12"/>
      <c r="G45" s="12"/>
      <c r="H45" s="12"/>
      <c r="I45" s="12"/>
      <c r="J45" s="12"/>
      <c r="K45" s="12" t="s">
        <v>4059</v>
      </c>
      <c r="L45" s="104" t="s">
        <v>4060</v>
      </c>
      <c r="M45" s="18"/>
      <c r="N45" s="18"/>
    </row>
    <row r="46" s="88" customFormat="1" ht="28.5" spans="1:14">
      <c r="A46" s="10">
        <v>30</v>
      </c>
      <c r="B46" s="108" t="s">
        <v>1984</v>
      </c>
      <c r="C46" s="12"/>
      <c r="D46" s="12"/>
      <c r="E46" s="10" t="s">
        <v>292</v>
      </c>
      <c r="F46" s="12"/>
      <c r="G46" s="12" t="s">
        <v>4061</v>
      </c>
      <c r="H46" s="12" t="s">
        <v>4062</v>
      </c>
      <c r="I46" s="12"/>
      <c r="J46" s="12"/>
      <c r="K46" s="12" t="s">
        <v>4063</v>
      </c>
      <c r="L46" s="104" t="s">
        <v>4064</v>
      </c>
      <c r="M46" s="18"/>
      <c r="N46" s="18"/>
    </row>
    <row r="47" s="88" customFormat="1" ht="38" customHeight="1" spans="1:14">
      <c r="A47" s="10">
        <v>31</v>
      </c>
      <c r="B47" s="108" t="s">
        <v>1990</v>
      </c>
      <c r="C47" s="12"/>
      <c r="D47" s="12"/>
      <c r="E47" s="10" t="s">
        <v>292</v>
      </c>
      <c r="F47" s="12"/>
      <c r="G47" s="12" t="s">
        <v>4065</v>
      </c>
      <c r="H47" s="12" t="s">
        <v>4066</v>
      </c>
      <c r="I47" s="12"/>
      <c r="J47" s="12"/>
      <c r="K47" s="12" t="s">
        <v>4067</v>
      </c>
      <c r="L47" s="104" t="s">
        <v>4068</v>
      </c>
      <c r="M47" s="18"/>
      <c r="N47" s="18"/>
    </row>
    <row r="48" s="88" customFormat="1" ht="173" customHeight="1" spans="1:14">
      <c r="A48" s="10">
        <v>32</v>
      </c>
      <c r="B48" s="108" t="s">
        <v>1995</v>
      </c>
      <c r="C48" s="12"/>
      <c r="D48" s="12"/>
      <c r="E48" s="10" t="s">
        <v>292</v>
      </c>
      <c r="F48" s="12"/>
      <c r="G48" s="12" t="s">
        <v>4069</v>
      </c>
      <c r="H48" s="12" t="s">
        <v>4070</v>
      </c>
      <c r="I48" s="12"/>
      <c r="J48" s="12"/>
      <c r="K48" s="12" t="s">
        <v>4071</v>
      </c>
      <c r="L48" s="12" t="s">
        <v>4072</v>
      </c>
      <c r="M48" s="18"/>
      <c r="N48" s="18"/>
    </row>
    <row r="49" s="88" customFormat="1" ht="63" customHeight="1" spans="1:14">
      <c r="A49" s="10">
        <v>33</v>
      </c>
      <c r="B49" s="108" t="s">
        <v>2001</v>
      </c>
      <c r="C49" s="12"/>
      <c r="D49" s="12"/>
      <c r="E49" s="10" t="s">
        <v>2004</v>
      </c>
      <c r="F49" s="12"/>
      <c r="G49" s="12" t="s">
        <v>4073</v>
      </c>
      <c r="H49" s="12" t="s">
        <v>4074</v>
      </c>
      <c r="I49" s="12"/>
      <c r="J49" s="12"/>
      <c r="K49" s="12" t="s">
        <v>4075</v>
      </c>
      <c r="L49" s="12" t="s">
        <v>4076</v>
      </c>
      <c r="M49" s="18"/>
      <c r="N49" s="18"/>
    </row>
    <row r="50" s="88" customFormat="1" ht="14.25" spans="1:14">
      <c r="A50" s="10">
        <v>34</v>
      </c>
      <c r="B50" s="108" t="s">
        <v>2008</v>
      </c>
      <c r="C50" s="18"/>
      <c r="D50" s="12"/>
      <c r="E50" s="10" t="s">
        <v>292</v>
      </c>
      <c r="F50" s="12"/>
      <c r="G50" s="12" t="s">
        <v>4077</v>
      </c>
      <c r="H50" s="12" t="s">
        <v>4078</v>
      </c>
      <c r="I50" s="12"/>
      <c r="J50" s="12"/>
      <c r="K50" s="12"/>
      <c r="L50" s="12"/>
      <c r="M50" s="18"/>
      <c r="N50" s="18"/>
    </row>
    <row r="51" s="88" customFormat="1" ht="129" customHeight="1" spans="1:14">
      <c r="A51" s="10">
        <v>35</v>
      </c>
      <c r="B51" s="108" t="s">
        <v>2013</v>
      </c>
      <c r="C51" s="12"/>
      <c r="D51" s="12"/>
      <c r="E51" s="10" t="s">
        <v>292</v>
      </c>
      <c r="F51" s="12"/>
      <c r="G51" s="12" t="s">
        <v>4079</v>
      </c>
      <c r="H51" s="12" t="s">
        <v>4080</v>
      </c>
      <c r="I51" s="12"/>
      <c r="J51" s="12"/>
      <c r="K51" s="12" t="s">
        <v>4081</v>
      </c>
      <c r="L51" s="12" t="s">
        <v>4082</v>
      </c>
      <c r="M51" s="18"/>
      <c r="N51" s="18"/>
    </row>
    <row r="52" s="88" customFormat="1" ht="80" customHeight="1" spans="1:14">
      <c r="A52" s="10">
        <v>36</v>
      </c>
      <c r="B52" s="108" t="s">
        <v>2019</v>
      </c>
      <c r="C52" s="12"/>
      <c r="D52" s="12"/>
      <c r="E52" s="10" t="s">
        <v>292</v>
      </c>
      <c r="F52" s="12"/>
      <c r="G52" s="12" t="s">
        <v>4083</v>
      </c>
      <c r="H52" s="12" t="s">
        <v>4084</v>
      </c>
      <c r="I52" s="12"/>
      <c r="J52" s="12"/>
      <c r="K52" s="12" t="s">
        <v>4085</v>
      </c>
      <c r="L52" s="12" t="s">
        <v>4086</v>
      </c>
      <c r="M52" s="18"/>
      <c r="N52" s="18"/>
    </row>
    <row r="53" s="88" customFormat="1" ht="35" customHeight="1" spans="1:14">
      <c r="A53" s="10">
        <v>37</v>
      </c>
      <c r="B53" s="108" t="s">
        <v>2025</v>
      </c>
      <c r="C53" s="12"/>
      <c r="D53" s="12"/>
      <c r="E53" s="10" t="s">
        <v>292</v>
      </c>
      <c r="F53" s="12"/>
      <c r="G53" s="12" t="s">
        <v>4087</v>
      </c>
      <c r="H53" s="12" t="s">
        <v>4088</v>
      </c>
      <c r="I53" s="12"/>
      <c r="J53" s="12"/>
      <c r="K53" s="12" t="s">
        <v>4089</v>
      </c>
      <c r="L53" s="12" t="s">
        <v>4090</v>
      </c>
      <c r="M53" s="18"/>
      <c r="N53" s="18"/>
    </row>
    <row r="54" s="88" customFormat="1" ht="45" customHeight="1" spans="1:14">
      <c r="A54" s="10">
        <v>38</v>
      </c>
      <c r="B54" s="108" t="s">
        <v>2031</v>
      </c>
      <c r="C54" s="12"/>
      <c r="D54" s="12"/>
      <c r="E54" s="10" t="s">
        <v>292</v>
      </c>
      <c r="F54" s="21"/>
      <c r="G54" s="12" t="s">
        <v>4091</v>
      </c>
      <c r="H54" s="12" t="s">
        <v>4092</v>
      </c>
      <c r="I54" s="12"/>
      <c r="J54" s="12"/>
      <c r="K54" s="12" t="s">
        <v>4093</v>
      </c>
      <c r="L54" s="12" t="s">
        <v>4094</v>
      </c>
      <c r="M54" s="18"/>
      <c r="N54" s="18"/>
    </row>
    <row r="55" s="88" customFormat="1" ht="163" customHeight="1" spans="1:14">
      <c r="A55" s="10">
        <v>39</v>
      </c>
      <c r="B55" s="108" t="s">
        <v>2037</v>
      </c>
      <c r="C55" s="12"/>
      <c r="D55" s="12"/>
      <c r="E55" s="10" t="s">
        <v>292</v>
      </c>
      <c r="F55" s="12"/>
      <c r="G55" s="12" t="s">
        <v>4095</v>
      </c>
      <c r="H55" s="12" t="s">
        <v>4096</v>
      </c>
      <c r="I55" s="12"/>
      <c r="J55" s="12"/>
      <c r="K55" s="12" t="s">
        <v>4097</v>
      </c>
      <c r="L55" s="12" t="s">
        <v>4098</v>
      </c>
      <c r="M55" s="18"/>
      <c r="N55" s="18"/>
    </row>
    <row r="56" s="88" customFormat="1" ht="28.5" spans="1:14">
      <c r="A56" s="10">
        <v>40</v>
      </c>
      <c r="B56" s="108" t="s">
        <v>2042</v>
      </c>
      <c r="C56" s="12"/>
      <c r="D56" s="12"/>
      <c r="E56" s="10" t="s">
        <v>292</v>
      </c>
      <c r="F56" s="21" t="s">
        <v>2045</v>
      </c>
      <c r="G56" s="12" t="s">
        <v>4099</v>
      </c>
      <c r="H56" s="12" t="s">
        <v>4100</v>
      </c>
      <c r="I56" s="12"/>
      <c r="J56" s="12"/>
      <c r="K56" s="12" t="s">
        <v>4101</v>
      </c>
      <c r="L56" s="12" t="s">
        <v>4102</v>
      </c>
      <c r="M56" s="18"/>
      <c r="N56" s="18"/>
    </row>
    <row r="57" s="88" customFormat="1" ht="71" customHeight="1" spans="1:14">
      <c r="A57" s="10">
        <v>41</v>
      </c>
      <c r="B57" s="108" t="s">
        <v>2049</v>
      </c>
      <c r="C57" s="12"/>
      <c r="D57" s="12"/>
      <c r="E57" s="10" t="s">
        <v>292</v>
      </c>
      <c r="F57" s="21" t="s">
        <v>2052</v>
      </c>
      <c r="G57" s="105"/>
      <c r="H57" s="18"/>
      <c r="I57" s="12"/>
      <c r="J57" s="12"/>
      <c r="K57" s="12" t="s">
        <v>4103</v>
      </c>
      <c r="L57" s="12" t="s">
        <v>4104</v>
      </c>
      <c r="M57" s="18"/>
      <c r="N57" s="18"/>
    </row>
    <row r="58" s="88" customFormat="1" ht="79" customHeight="1" spans="1:14">
      <c r="A58" s="10">
        <v>42</v>
      </c>
      <c r="B58" s="108" t="s">
        <v>2056</v>
      </c>
      <c r="C58" s="12"/>
      <c r="D58" s="12"/>
      <c r="E58" s="10" t="s">
        <v>292</v>
      </c>
      <c r="F58" s="21" t="s">
        <v>2059</v>
      </c>
      <c r="G58" s="105"/>
      <c r="H58" s="18"/>
      <c r="I58" s="12"/>
      <c r="J58" s="12"/>
      <c r="K58" s="12" t="s">
        <v>4105</v>
      </c>
      <c r="L58" s="12" t="s">
        <v>4106</v>
      </c>
      <c r="M58" s="18"/>
      <c r="N58" s="18"/>
    </row>
    <row r="59" s="88" customFormat="1" ht="41" customHeight="1" spans="1:14">
      <c r="A59" s="10">
        <v>43</v>
      </c>
      <c r="B59" s="12" t="s">
        <v>2063</v>
      </c>
      <c r="C59" s="12"/>
      <c r="D59" s="12"/>
      <c r="E59" s="10" t="s">
        <v>292</v>
      </c>
      <c r="F59" s="21"/>
      <c r="G59" s="105"/>
      <c r="H59" s="18"/>
      <c r="I59" s="12"/>
      <c r="J59" s="12"/>
      <c r="K59" s="12" t="s">
        <v>4107</v>
      </c>
      <c r="L59" s="12" t="s">
        <v>4108</v>
      </c>
      <c r="M59" s="18"/>
      <c r="N59" s="18"/>
    </row>
    <row r="60" s="88" customFormat="1" ht="45" customHeight="1" spans="1:14">
      <c r="A60" s="10">
        <v>44</v>
      </c>
      <c r="B60" s="12" t="s">
        <v>2069</v>
      </c>
      <c r="C60" s="12"/>
      <c r="D60" s="12"/>
      <c r="E60" s="10" t="s">
        <v>292</v>
      </c>
      <c r="F60" s="21"/>
      <c r="G60" s="105"/>
      <c r="H60" s="18"/>
      <c r="I60" s="12"/>
      <c r="J60" s="12"/>
      <c r="K60" s="12" t="s">
        <v>4109</v>
      </c>
      <c r="L60" s="12" t="s">
        <v>4110</v>
      </c>
      <c r="M60" s="18"/>
      <c r="N60" s="18"/>
    </row>
    <row r="61" s="88" customFormat="1" ht="28.5" spans="1:14">
      <c r="A61" s="10">
        <v>45</v>
      </c>
      <c r="B61" s="12" t="s">
        <v>2075</v>
      </c>
      <c r="C61" s="12"/>
      <c r="D61" s="12"/>
      <c r="E61" s="10" t="s">
        <v>292</v>
      </c>
      <c r="F61" s="12"/>
      <c r="G61" s="19"/>
      <c r="H61" s="12"/>
      <c r="I61" s="12"/>
      <c r="J61" s="12"/>
      <c r="K61" s="12" t="s">
        <v>4111</v>
      </c>
      <c r="L61" s="12" t="s">
        <v>4112</v>
      </c>
      <c r="M61" s="18"/>
      <c r="N61" s="18"/>
    </row>
    <row r="62" s="88" customFormat="1" ht="144" customHeight="1" spans="1:14">
      <c r="A62" s="10">
        <v>46</v>
      </c>
      <c r="B62" s="108" t="s">
        <v>2081</v>
      </c>
      <c r="C62" s="12"/>
      <c r="D62" s="12"/>
      <c r="E62" s="10" t="s">
        <v>292</v>
      </c>
      <c r="F62" s="12"/>
      <c r="G62" s="12" t="s">
        <v>4113</v>
      </c>
      <c r="H62" s="12" t="s">
        <v>4114</v>
      </c>
      <c r="I62" s="12"/>
      <c r="J62" s="12"/>
      <c r="K62" s="12" t="s">
        <v>4115</v>
      </c>
      <c r="L62" s="12" t="s">
        <v>4116</v>
      </c>
      <c r="M62" s="18"/>
      <c r="N62" s="18"/>
    </row>
    <row r="63" s="88" customFormat="1" ht="130" customHeight="1" spans="1:14">
      <c r="A63" s="10">
        <v>47</v>
      </c>
      <c r="B63" s="108" t="s">
        <v>2087</v>
      </c>
      <c r="C63" s="12"/>
      <c r="D63" s="12"/>
      <c r="E63" s="10" t="s">
        <v>292</v>
      </c>
      <c r="F63" s="12"/>
      <c r="G63" s="12" t="s">
        <v>4117</v>
      </c>
      <c r="H63" s="12" t="s">
        <v>4118</v>
      </c>
      <c r="I63" s="12"/>
      <c r="J63" s="12"/>
      <c r="K63" s="12" t="s">
        <v>4119</v>
      </c>
      <c r="L63" s="12" t="s">
        <v>4120</v>
      </c>
      <c r="M63" s="18"/>
      <c r="N63" s="18"/>
    </row>
    <row r="64" s="88" customFormat="1" ht="28.5" spans="1:14">
      <c r="A64" s="110">
        <v>48</v>
      </c>
      <c r="B64" s="108" t="s">
        <v>2093</v>
      </c>
      <c r="C64" s="12"/>
      <c r="D64" s="12"/>
      <c r="E64" s="10" t="s">
        <v>292</v>
      </c>
      <c r="F64" s="12"/>
      <c r="G64" s="105"/>
      <c r="H64" s="18"/>
      <c r="I64" s="12"/>
      <c r="J64" s="12"/>
      <c r="K64" s="12" t="s">
        <v>4121</v>
      </c>
      <c r="L64" s="12" t="s">
        <v>4122</v>
      </c>
      <c r="M64" s="18"/>
      <c r="N64" s="18"/>
    </row>
    <row r="65" s="88" customFormat="1" ht="44" customHeight="1" spans="1:14">
      <c r="A65" s="110">
        <v>49</v>
      </c>
      <c r="B65" s="108" t="s">
        <v>2102</v>
      </c>
      <c r="C65" s="12"/>
      <c r="D65" s="12"/>
      <c r="E65" s="10" t="s">
        <v>292</v>
      </c>
      <c r="F65" s="12"/>
      <c r="G65" s="105"/>
      <c r="H65" s="18"/>
      <c r="I65" s="12"/>
      <c r="J65" s="12"/>
      <c r="K65" s="12" t="s">
        <v>4123</v>
      </c>
      <c r="L65" s="12" t="s">
        <v>4124</v>
      </c>
      <c r="M65" s="18"/>
      <c r="N65" s="18"/>
    </row>
    <row r="66" s="88" customFormat="1" ht="25" customHeight="1" spans="1:14">
      <c r="A66" s="110">
        <v>50</v>
      </c>
      <c r="B66" s="108" t="s">
        <v>2112</v>
      </c>
      <c r="C66" s="12"/>
      <c r="D66" s="12"/>
      <c r="E66" s="10" t="s">
        <v>292</v>
      </c>
      <c r="F66" s="12"/>
      <c r="G66" s="105"/>
      <c r="H66" s="18"/>
      <c r="I66" s="12"/>
      <c r="J66" s="12"/>
      <c r="K66" s="12"/>
      <c r="L66" s="104"/>
      <c r="M66" s="18"/>
      <c r="N66" s="18"/>
    </row>
    <row r="67" s="88" customFormat="1" ht="28.5" spans="1:14">
      <c r="A67" s="110">
        <v>51</v>
      </c>
      <c r="B67" s="108" t="s">
        <v>2121</v>
      </c>
      <c r="C67" s="12"/>
      <c r="D67" s="12"/>
      <c r="E67" s="10" t="s">
        <v>292</v>
      </c>
      <c r="F67" s="12"/>
      <c r="G67" s="105"/>
      <c r="H67" s="18"/>
      <c r="I67" s="12"/>
      <c r="J67" s="12"/>
      <c r="K67" s="12" t="s">
        <v>4125</v>
      </c>
      <c r="L67" s="12" t="s">
        <v>4126</v>
      </c>
      <c r="M67" s="18"/>
      <c r="N67" s="18"/>
    </row>
    <row r="68" s="88" customFormat="1" ht="28.5" spans="1:14">
      <c r="A68" s="110">
        <v>52</v>
      </c>
      <c r="B68" s="108" t="s">
        <v>2131</v>
      </c>
      <c r="C68" s="12"/>
      <c r="D68" s="12"/>
      <c r="E68" s="10" t="s">
        <v>292</v>
      </c>
      <c r="F68" s="12"/>
      <c r="G68" s="105"/>
      <c r="H68" s="18"/>
      <c r="I68" s="12"/>
      <c r="J68" s="12"/>
      <c r="K68" s="18"/>
      <c r="L68" s="18"/>
      <c r="M68" s="18"/>
      <c r="N68" s="18"/>
    </row>
    <row r="69" s="88" customFormat="1" ht="50" customHeight="1" spans="1:14">
      <c r="A69" s="110">
        <v>53</v>
      </c>
      <c r="B69" s="108" t="s">
        <v>2137</v>
      </c>
      <c r="C69" s="12"/>
      <c r="D69" s="12"/>
      <c r="E69" s="10" t="s">
        <v>292</v>
      </c>
      <c r="F69" s="12"/>
      <c r="G69" s="12" t="s">
        <v>4127</v>
      </c>
      <c r="H69" s="12" t="s">
        <v>4128</v>
      </c>
      <c r="I69" s="12"/>
      <c r="J69" s="12"/>
      <c r="K69" s="12" t="s">
        <v>4129</v>
      </c>
      <c r="L69" s="12" t="s">
        <v>4130</v>
      </c>
      <c r="M69" s="18"/>
      <c r="N69" s="18"/>
    </row>
    <row r="70" s="88" customFormat="1" ht="57" spans="1:14">
      <c r="A70" s="110">
        <v>54</v>
      </c>
      <c r="B70" s="108" t="s">
        <v>2143</v>
      </c>
      <c r="C70" s="12"/>
      <c r="D70" s="12"/>
      <c r="E70" s="10" t="s">
        <v>292</v>
      </c>
      <c r="F70" s="12"/>
      <c r="G70" s="12" t="s">
        <v>4131</v>
      </c>
      <c r="H70" s="12" t="s">
        <v>4132</v>
      </c>
      <c r="I70" s="12"/>
      <c r="J70" s="12"/>
      <c r="K70" s="12" t="s">
        <v>4133</v>
      </c>
      <c r="L70" s="12" t="s">
        <v>4134</v>
      </c>
      <c r="M70" s="18"/>
      <c r="N70" s="18"/>
    </row>
    <row r="71" s="88" customFormat="1" ht="28.5" spans="1:14">
      <c r="A71" s="110">
        <v>55</v>
      </c>
      <c r="B71" s="12" t="s">
        <v>2149</v>
      </c>
      <c r="C71" s="12"/>
      <c r="D71" s="12"/>
      <c r="E71" s="10" t="s">
        <v>292</v>
      </c>
      <c r="F71" s="12"/>
      <c r="G71" s="19"/>
      <c r="H71" s="12"/>
      <c r="I71" s="12"/>
      <c r="J71" s="12"/>
      <c r="K71" s="12"/>
      <c r="L71" s="12"/>
      <c r="M71" s="18"/>
      <c r="N71" s="18"/>
    </row>
    <row r="72" s="88" customFormat="1" ht="46" customHeight="1" spans="1:14">
      <c r="A72" s="110">
        <v>56</v>
      </c>
      <c r="B72" s="12" t="s">
        <v>2155</v>
      </c>
      <c r="C72" s="12"/>
      <c r="D72" s="12"/>
      <c r="E72" s="10" t="s">
        <v>292</v>
      </c>
      <c r="F72" s="12"/>
      <c r="G72" s="19"/>
      <c r="H72" s="12"/>
      <c r="I72" s="12"/>
      <c r="J72" s="12"/>
      <c r="K72" s="12" t="s">
        <v>4135</v>
      </c>
      <c r="L72" s="12" t="s">
        <v>4136</v>
      </c>
      <c r="M72" s="18"/>
      <c r="N72" s="18"/>
    </row>
    <row r="73" s="88" customFormat="1" ht="79" customHeight="1" spans="1:14">
      <c r="A73" s="110">
        <v>57</v>
      </c>
      <c r="B73" s="12" t="s">
        <v>2160</v>
      </c>
      <c r="C73" s="12"/>
      <c r="D73" s="12"/>
      <c r="E73" s="10" t="s">
        <v>292</v>
      </c>
      <c r="F73" s="12"/>
      <c r="G73" s="19"/>
      <c r="H73" s="12"/>
      <c r="I73" s="12"/>
      <c r="J73" s="12"/>
      <c r="K73" s="12" t="s">
        <v>4137</v>
      </c>
      <c r="L73" s="12" t="s">
        <v>4138</v>
      </c>
      <c r="M73" s="18"/>
      <c r="N73" s="18"/>
    </row>
    <row r="74" s="88" customFormat="1" ht="60" customHeight="1" spans="1:14">
      <c r="A74" s="110">
        <v>58</v>
      </c>
      <c r="B74" s="12" t="s">
        <v>2166</v>
      </c>
      <c r="C74" s="12"/>
      <c r="D74" s="12"/>
      <c r="E74" s="10" t="s">
        <v>292</v>
      </c>
      <c r="F74" s="12"/>
      <c r="G74" s="12">
        <v>213442</v>
      </c>
      <c r="H74" s="12" t="s">
        <v>2166</v>
      </c>
      <c r="I74" s="12"/>
      <c r="J74" s="12"/>
      <c r="K74" s="12" t="s">
        <v>4139</v>
      </c>
      <c r="L74" s="12" t="s">
        <v>4140</v>
      </c>
      <c r="M74" s="18"/>
      <c r="N74" s="18"/>
    </row>
    <row r="75" s="88" customFormat="1" ht="28.5" spans="1:14">
      <c r="A75" s="110"/>
      <c r="B75" s="12"/>
      <c r="C75" s="12" t="s">
        <v>4141</v>
      </c>
      <c r="D75" s="12"/>
      <c r="E75" s="10" t="s">
        <v>292</v>
      </c>
      <c r="F75" s="12"/>
      <c r="G75" s="105" t="s">
        <v>4142</v>
      </c>
      <c r="H75" s="18" t="s">
        <v>4143</v>
      </c>
      <c r="I75" s="12"/>
      <c r="J75" s="12"/>
      <c r="K75" s="12" t="s">
        <v>4144</v>
      </c>
      <c r="L75" s="12" t="s">
        <v>4145</v>
      </c>
      <c r="M75" s="18"/>
      <c r="N75" s="18"/>
    </row>
    <row r="76" s="88" customFormat="1" ht="44" customHeight="1" spans="1:14">
      <c r="A76" s="110">
        <v>59</v>
      </c>
      <c r="B76" s="108" t="s">
        <v>2176</v>
      </c>
      <c r="C76" s="12"/>
      <c r="D76" s="12"/>
      <c r="E76" s="10" t="s">
        <v>292</v>
      </c>
      <c r="F76" s="12"/>
      <c r="G76" s="19" t="s">
        <v>4146</v>
      </c>
      <c r="H76" s="12" t="s">
        <v>2176</v>
      </c>
      <c r="I76" s="12"/>
      <c r="J76" s="12"/>
      <c r="K76" s="12" t="s">
        <v>4147</v>
      </c>
      <c r="L76" s="12" t="s">
        <v>4148</v>
      </c>
      <c r="M76" s="18"/>
      <c r="N76" s="18"/>
    </row>
    <row r="77" s="88" customFormat="1" ht="37" customHeight="1" spans="1:14">
      <c r="A77" s="110">
        <v>60</v>
      </c>
      <c r="B77" s="108" t="s">
        <v>2182</v>
      </c>
      <c r="C77" s="12"/>
      <c r="D77" s="12"/>
      <c r="E77" s="10" t="s">
        <v>292</v>
      </c>
      <c r="F77" s="12"/>
      <c r="G77" s="12">
        <v>210401</v>
      </c>
      <c r="H77" s="12" t="s">
        <v>4149</v>
      </c>
      <c r="I77" s="12"/>
      <c r="J77" s="12"/>
      <c r="K77" s="12" t="s">
        <v>4150</v>
      </c>
      <c r="L77" s="12" t="s">
        <v>4151</v>
      </c>
      <c r="M77" s="18"/>
      <c r="N77" s="18"/>
    </row>
    <row r="78" s="88" customFormat="1" ht="71" customHeight="1" spans="1:14">
      <c r="A78" s="110">
        <v>61</v>
      </c>
      <c r="B78" s="12" t="s">
        <v>2188</v>
      </c>
      <c r="C78" s="12"/>
      <c r="D78" s="12"/>
      <c r="E78" s="10" t="s">
        <v>292</v>
      </c>
      <c r="F78" s="12"/>
      <c r="G78" s="12"/>
      <c r="H78" s="12"/>
      <c r="I78" s="12"/>
      <c r="J78" s="12"/>
      <c r="K78" s="18"/>
      <c r="L78" s="18"/>
      <c r="M78" s="18"/>
      <c r="N78" s="18"/>
    </row>
    <row r="79" s="88" customFormat="1" ht="41" customHeight="1" spans="1:14">
      <c r="A79" s="110">
        <v>62</v>
      </c>
      <c r="B79" s="12" t="s">
        <v>2194</v>
      </c>
      <c r="C79" s="12"/>
      <c r="D79" s="12"/>
      <c r="E79" s="10" t="s">
        <v>292</v>
      </c>
      <c r="F79" s="12"/>
      <c r="G79" s="12" t="s">
        <v>4152</v>
      </c>
      <c r="H79" s="12" t="s">
        <v>4153</v>
      </c>
      <c r="I79" s="12"/>
      <c r="J79" s="12"/>
      <c r="K79" s="12" t="s">
        <v>4154</v>
      </c>
      <c r="L79" s="12" t="s">
        <v>4155</v>
      </c>
      <c r="M79" s="18"/>
      <c r="N79" s="18"/>
    </row>
    <row r="80" s="88" customFormat="1" ht="41" customHeight="1" spans="1:14">
      <c r="A80" s="110">
        <v>63</v>
      </c>
      <c r="B80" s="12" t="s">
        <v>2200</v>
      </c>
      <c r="C80" s="12"/>
      <c r="D80" s="12"/>
      <c r="E80" s="10" t="s">
        <v>292</v>
      </c>
      <c r="F80" s="12"/>
      <c r="G80" s="12"/>
      <c r="H80" s="12"/>
      <c r="I80" s="12"/>
      <c r="J80" s="12"/>
      <c r="K80" s="12" t="s">
        <v>4156</v>
      </c>
      <c r="L80" s="12" t="s">
        <v>4157</v>
      </c>
      <c r="M80" s="18"/>
      <c r="N80" s="18"/>
    </row>
    <row r="81" s="88" customFormat="1" ht="122" customHeight="1" spans="1:14">
      <c r="A81" s="110">
        <v>64</v>
      </c>
      <c r="B81" s="12" t="s">
        <v>2206</v>
      </c>
      <c r="C81" s="18"/>
      <c r="D81" s="12"/>
      <c r="E81" s="10" t="s">
        <v>292</v>
      </c>
      <c r="F81" s="12"/>
      <c r="G81" s="12"/>
      <c r="H81" s="12"/>
      <c r="I81" s="12"/>
      <c r="J81" s="12"/>
      <c r="K81" s="12" t="s">
        <v>4158</v>
      </c>
      <c r="L81" s="12" t="s">
        <v>4159</v>
      </c>
      <c r="M81" s="18"/>
      <c r="N81" s="18"/>
    </row>
    <row r="82" s="88" customFormat="1" ht="40" customHeight="1" spans="1:14">
      <c r="A82" s="110">
        <v>65</v>
      </c>
      <c r="B82" s="12" t="s">
        <v>2212</v>
      </c>
      <c r="C82" s="12"/>
      <c r="D82" s="12"/>
      <c r="E82" s="10" t="s">
        <v>292</v>
      </c>
      <c r="F82" s="12"/>
      <c r="G82" s="12"/>
      <c r="H82" s="12"/>
      <c r="I82" s="12"/>
      <c r="J82" s="12"/>
      <c r="K82" s="12" t="s">
        <v>4160</v>
      </c>
      <c r="L82" s="12" t="s">
        <v>4161</v>
      </c>
      <c r="M82" s="18"/>
      <c r="N82" s="18"/>
    </row>
    <row r="83" s="88" customFormat="1" ht="40" customHeight="1" spans="1:14">
      <c r="A83" s="110">
        <v>66</v>
      </c>
      <c r="B83" s="12" t="s">
        <v>2218</v>
      </c>
      <c r="C83" s="12"/>
      <c r="D83" s="12"/>
      <c r="E83" s="10" t="s">
        <v>292</v>
      </c>
      <c r="F83" s="12"/>
      <c r="G83" s="12" t="s">
        <v>4162</v>
      </c>
      <c r="H83" s="12" t="s">
        <v>4163</v>
      </c>
      <c r="I83" s="12"/>
      <c r="J83" s="12"/>
      <c r="K83" s="12" t="s">
        <v>4164</v>
      </c>
      <c r="L83" s="12" t="s">
        <v>4165</v>
      </c>
      <c r="M83" s="18"/>
      <c r="N83" s="18"/>
    </row>
    <row r="84" s="88" customFormat="1" ht="128.25" spans="1:14">
      <c r="A84" s="110">
        <v>67</v>
      </c>
      <c r="B84" s="12" t="s">
        <v>2223</v>
      </c>
      <c r="C84" s="12"/>
      <c r="D84" s="12"/>
      <c r="E84" s="10" t="s">
        <v>292</v>
      </c>
      <c r="F84" s="12"/>
      <c r="G84" s="12" t="s">
        <v>4166</v>
      </c>
      <c r="H84" s="12" t="s">
        <v>4167</v>
      </c>
      <c r="I84" s="12"/>
      <c r="J84" s="12"/>
      <c r="K84" s="12" t="s">
        <v>4168</v>
      </c>
      <c r="L84" s="12" t="s">
        <v>4169</v>
      </c>
      <c r="M84" s="18"/>
      <c r="N84" s="18"/>
    </row>
    <row r="85" s="88" customFormat="1" ht="28.5" spans="1:14">
      <c r="A85" s="110">
        <v>68</v>
      </c>
      <c r="B85" s="12" t="s">
        <v>2229</v>
      </c>
      <c r="C85" s="12"/>
      <c r="D85" s="12"/>
      <c r="E85" s="10" t="s">
        <v>292</v>
      </c>
      <c r="F85" s="12"/>
      <c r="G85" s="12"/>
      <c r="H85" s="12"/>
      <c r="I85" s="12"/>
      <c r="J85" s="12"/>
      <c r="K85" s="12" t="s">
        <v>4170</v>
      </c>
      <c r="L85" s="104" t="s">
        <v>4171</v>
      </c>
      <c r="M85" s="18"/>
      <c r="N85" s="18"/>
    </row>
    <row r="86" s="88" customFormat="1" ht="66" customHeight="1" spans="1:14">
      <c r="A86" s="110">
        <v>69</v>
      </c>
      <c r="B86" s="108" t="s">
        <v>2235</v>
      </c>
      <c r="C86" s="12"/>
      <c r="D86" s="12"/>
      <c r="E86" s="10" t="s">
        <v>292</v>
      </c>
      <c r="F86" s="12"/>
      <c r="G86" s="12" t="s">
        <v>4172</v>
      </c>
      <c r="H86" s="12" t="s">
        <v>4173</v>
      </c>
      <c r="I86" s="12"/>
      <c r="J86" s="12"/>
      <c r="K86" s="12" t="s">
        <v>4174</v>
      </c>
      <c r="L86" s="12" t="s">
        <v>4175</v>
      </c>
      <c r="M86" s="18"/>
      <c r="N86" s="18"/>
    </row>
    <row r="87" s="88" customFormat="1" ht="28.5" spans="1:14">
      <c r="A87" s="110"/>
      <c r="B87" s="108"/>
      <c r="C87" s="12" t="s">
        <v>4176</v>
      </c>
      <c r="D87" s="12"/>
      <c r="E87" s="10" t="s">
        <v>292</v>
      </c>
      <c r="F87" s="12"/>
      <c r="G87" s="12"/>
      <c r="H87" s="12"/>
      <c r="I87" s="12"/>
      <c r="J87" s="12"/>
      <c r="K87" s="12" t="s">
        <v>4177</v>
      </c>
      <c r="L87" s="104" t="s">
        <v>4178</v>
      </c>
      <c r="M87" s="18"/>
      <c r="N87" s="18"/>
    </row>
    <row r="88" s="88" customFormat="1" ht="58" customHeight="1" spans="1:14">
      <c r="A88" s="110">
        <v>70</v>
      </c>
      <c r="B88" s="108" t="s">
        <v>2243</v>
      </c>
      <c r="C88" s="12"/>
      <c r="D88" s="12"/>
      <c r="E88" s="10" t="s">
        <v>292</v>
      </c>
      <c r="F88" s="12"/>
      <c r="G88" s="12" t="s">
        <v>4172</v>
      </c>
      <c r="H88" s="12" t="s">
        <v>4173</v>
      </c>
      <c r="I88" s="12"/>
      <c r="J88" s="12"/>
      <c r="K88" s="12" t="s">
        <v>4179</v>
      </c>
      <c r="L88" s="12" t="s">
        <v>4180</v>
      </c>
      <c r="M88" s="18"/>
      <c r="N88" s="18"/>
    </row>
    <row r="89" s="88" customFormat="1" ht="28.5" spans="1:14">
      <c r="A89" s="110"/>
      <c r="B89" s="108"/>
      <c r="C89" s="12" t="s">
        <v>4176</v>
      </c>
      <c r="D89" s="12"/>
      <c r="E89" s="10" t="s">
        <v>292</v>
      </c>
      <c r="F89" s="12"/>
      <c r="G89" s="12"/>
      <c r="H89" s="12"/>
      <c r="I89" s="12"/>
      <c r="J89" s="12"/>
      <c r="K89" s="12" t="s">
        <v>4177</v>
      </c>
      <c r="L89" s="104" t="s">
        <v>4178</v>
      </c>
      <c r="M89" s="18"/>
      <c r="N89" s="18"/>
    </row>
    <row r="90" s="88" customFormat="1" ht="54" customHeight="1" spans="1:14">
      <c r="A90" s="110">
        <v>71</v>
      </c>
      <c r="B90" s="108" t="s">
        <v>2251</v>
      </c>
      <c r="C90" s="12"/>
      <c r="D90" s="12"/>
      <c r="E90" s="10" t="s">
        <v>292</v>
      </c>
      <c r="F90" s="12"/>
      <c r="G90" s="12" t="s">
        <v>4172</v>
      </c>
      <c r="H90" s="12" t="s">
        <v>4173</v>
      </c>
      <c r="I90" s="12"/>
      <c r="J90" s="12"/>
      <c r="K90" s="18"/>
      <c r="L90" s="18"/>
      <c r="M90" s="18"/>
      <c r="N90" s="18"/>
    </row>
    <row r="91" s="88" customFormat="1" ht="71.25" spans="1:14">
      <c r="A91" s="110">
        <v>72</v>
      </c>
      <c r="B91" s="12" t="s">
        <v>2256</v>
      </c>
      <c r="C91" s="12"/>
      <c r="D91" s="12"/>
      <c r="E91" s="10" t="s">
        <v>292</v>
      </c>
      <c r="F91" s="12"/>
      <c r="G91" s="12" t="s">
        <v>4172</v>
      </c>
      <c r="H91" s="12" t="s">
        <v>4173</v>
      </c>
      <c r="I91" s="12"/>
      <c r="J91" s="12"/>
      <c r="K91" s="12" t="s">
        <v>4181</v>
      </c>
      <c r="L91" s="12" t="s">
        <v>4182</v>
      </c>
      <c r="M91" s="18"/>
      <c r="N91" s="18"/>
    </row>
    <row r="92" s="88" customFormat="1" ht="157" customHeight="1" spans="1:14">
      <c r="A92" s="110">
        <v>73</v>
      </c>
      <c r="B92" s="12" t="s">
        <v>2262</v>
      </c>
      <c r="C92" s="18"/>
      <c r="D92" s="18"/>
      <c r="E92" s="10" t="s">
        <v>20</v>
      </c>
      <c r="F92" s="17"/>
      <c r="G92" s="105"/>
      <c r="H92" s="18"/>
      <c r="I92" s="18"/>
      <c r="J92" s="18"/>
      <c r="K92" s="12" t="s">
        <v>4183</v>
      </c>
      <c r="L92" s="12" t="s">
        <v>4184</v>
      </c>
      <c r="M92" s="18"/>
      <c r="N92" s="18"/>
    </row>
    <row r="93" s="88" customFormat="1" ht="24" customHeight="1" spans="1:14">
      <c r="A93" s="111" t="s">
        <v>2267</v>
      </c>
      <c r="B93" s="111"/>
      <c r="C93" s="111"/>
      <c r="D93" s="111"/>
      <c r="E93" s="111"/>
      <c r="F93" s="111"/>
      <c r="G93" s="112"/>
      <c r="H93" s="111"/>
      <c r="I93" s="111"/>
      <c r="J93" s="111"/>
      <c r="K93" s="111"/>
      <c r="L93" s="111"/>
      <c r="M93" s="111"/>
      <c r="N93" s="111"/>
    </row>
    <row r="94" s="88" customFormat="1" ht="40" customHeight="1" spans="1:14">
      <c r="A94" s="113">
        <v>74</v>
      </c>
      <c r="B94" s="114" t="s">
        <v>2269</v>
      </c>
      <c r="C94" s="106"/>
      <c r="D94" s="106"/>
      <c r="E94" s="43" t="s">
        <v>20</v>
      </c>
      <c r="F94" s="106"/>
      <c r="G94" s="12" t="s">
        <v>4185</v>
      </c>
      <c r="H94" s="12" t="s">
        <v>4186</v>
      </c>
      <c r="I94" s="106"/>
      <c r="J94" s="106"/>
      <c r="K94" s="115" t="s">
        <v>4187</v>
      </c>
      <c r="L94" s="106" t="s">
        <v>4188</v>
      </c>
      <c r="M94" s="106"/>
      <c r="N94" s="106"/>
    </row>
    <row r="95" s="88" customFormat="1" ht="38" customHeight="1" spans="1:14">
      <c r="A95" s="113">
        <v>75</v>
      </c>
      <c r="B95" s="114" t="s">
        <v>2273</v>
      </c>
      <c r="C95" s="106"/>
      <c r="D95" s="106"/>
      <c r="E95" s="43" t="s">
        <v>20</v>
      </c>
      <c r="F95" s="106"/>
      <c r="G95" s="12" t="s">
        <v>3937</v>
      </c>
      <c r="H95" s="12" t="s">
        <v>4189</v>
      </c>
      <c r="I95" s="106"/>
      <c r="J95" s="106"/>
      <c r="K95" s="115" t="s">
        <v>4190</v>
      </c>
      <c r="L95" s="106" t="s">
        <v>4191</v>
      </c>
      <c r="M95" s="106"/>
      <c r="N95" s="106"/>
    </row>
    <row r="96" s="88" customFormat="1" ht="25" customHeight="1" spans="1:14">
      <c r="A96" s="113">
        <v>76</v>
      </c>
      <c r="B96" s="12" t="s">
        <v>2276</v>
      </c>
      <c r="C96" s="106"/>
      <c r="D96" s="12"/>
      <c r="E96" s="10" t="s">
        <v>20</v>
      </c>
      <c r="F96" s="12"/>
      <c r="G96" s="12" t="s">
        <v>4192</v>
      </c>
      <c r="H96" s="12" t="s">
        <v>4193</v>
      </c>
      <c r="I96" s="106"/>
      <c r="J96" s="106"/>
      <c r="K96" s="115" t="s">
        <v>4194</v>
      </c>
      <c r="L96" s="18" t="s">
        <v>4195</v>
      </c>
      <c r="M96" s="106"/>
      <c r="N96" s="106"/>
    </row>
    <row r="97" s="88" customFormat="1" ht="28.5" spans="1:14">
      <c r="A97" s="113">
        <v>77</v>
      </c>
      <c r="B97" s="12" t="s">
        <v>4196</v>
      </c>
      <c r="C97" s="106"/>
      <c r="D97" s="12"/>
      <c r="E97" s="10" t="s">
        <v>20</v>
      </c>
      <c r="F97" s="12"/>
      <c r="G97" s="12" t="s">
        <v>4197</v>
      </c>
      <c r="H97" s="12" t="s">
        <v>4198</v>
      </c>
      <c r="I97" s="106"/>
      <c r="J97" s="106"/>
      <c r="K97" s="115" t="s">
        <v>4199</v>
      </c>
      <c r="L97" s="18" t="s">
        <v>4198</v>
      </c>
      <c r="M97" s="106"/>
      <c r="N97" s="106"/>
    </row>
    <row r="98" s="88" customFormat="1" ht="14.25" spans="1:14">
      <c r="A98" s="113">
        <v>78</v>
      </c>
      <c r="B98" s="12" t="s">
        <v>4200</v>
      </c>
      <c r="C98" s="106"/>
      <c r="D98" s="12"/>
      <c r="E98" s="10" t="s">
        <v>20</v>
      </c>
      <c r="F98" s="12"/>
      <c r="G98" s="12" t="s">
        <v>4201</v>
      </c>
      <c r="H98" s="12" t="s">
        <v>4202</v>
      </c>
      <c r="I98" s="106"/>
      <c r="J98" s="106"/>
      <c r="K98" s="115" t="s">
        <v>4203</v>
      </c>
      <c r="L98" s="18" t="s">
        <v>4204</v>
      </c>
      <c r="M98" s="106"/>
      <c r="N98" s="106"/>
    </row>
    <row r="99" s="88" customFormat="1" ht="26" customHeight="1" spans="1:14">
      <c r="A99" s="113">
        <v>79</v>
      </c>
      <c r="B99" s="12" t="s">
        <v>2288</v>
      </c>
      <c r="C99" s="106"/>
      <c r="D99" s="12"/>
      <c r="E99" s="10" t="s">
        <v>20</v>
      </c>
      <c r="F99" s="12"/>
      <c r="G99" s="12"/>
      <c r="H99" s="12"/>
      <c r="I99" s="106"/>
      <c r="J99" s="106"/>
      <c r="K99" s="115" t="s">
        <v>4205</v>
      </c>
      <c r="L99" s="18" t="s">
        <v>4206</v>
      </c>
      <c r="M99" s="106"/>
      <c r="N99" s="106"/>
    </row>
    <row r="100" s="88" customFormat="1" ht="28.5" spans="1:14">
      <c r="A100" s="113">
        <v>80</v>
      </c>
      <c r="B100" s="12" t="s">
        <v>2292</v>
      </c>
      <c r="C100" s="12"/>
      <c r="D100" s="12"/>
      <c r="E100" s="10" t="s">
        <v>20</v>
      </c>
      <c r="F100" s="12"/>
      <c r="G100" s="12"/>
      <c r="H100" s="12"/>
      <c r="I100" s="106"/>
      <c r="J100" s="106"/>
      <c r="K100" s="115" t="s">
        <v>4207</v>
      </c>
      <c r="L100" s="18" t="s">
        <v>4208</v>
      </c>
      <c r="M100" s="106"/>
      <c r="N100" s="106"/>
    </row>
    <row r="101" s="88" customFormat="1" ht="116" customHeight="1" spans="1:14">
      <c r="A101" s="116">
        <v>81</v>
      </c>
      <c r="B101" s="108" t="s">
        <v>2299</v>
      </c>
      <c r="C101" s="106"/>
      <c r="D101" s="106"/>
      <c r="E101" s="10" t="s">
        <v>292</v>
      </c>
      <c r="F101" s="21" t="s">
        <v>2302</v>
      </c>
      <c r="G101" s="12" t="s">
        <v>4209</v>
      </c>
      <c r="H101" s="12" t="s">
        <v>4210</v>
      </c>
      <c r="I101" s="10" t="s">
        <v>4211</v>
      </c>
      <c r="J101" s="10" t="s">
        <v>4212</v>
      </c>
      <c r="K101" s="106" t="s">
        <v>4213</v>
      </c>
      <c r="L101" s="106" t="s">
        <v>4214</v>
      </c>
      <c r="M101" s="106" t="s">
        <v>4215</v>
      </c>
      <c r="N101" s="106" t="s">
        <v>4216</v>
      </c>
    </row>
    <row r="102" s="88" customFormat="1" ht="28.5" spans="1:14">
      <c r="A102" s="116"/>
      <c r="B102" s="108"/>
      <c r="C102" s="106" t="s">
        <v>3184</v>
      </c>
      <c r="D102" s="106"/>
      <c r="E102" s="10" t="s">
        <v>292</v>
      </c>
      <c r="F102" s="21" t="s">
        <v>2302</v>
      </c>
      <c r="G102" s="12"/>
      <c r="H102" s="12"/>
      <c r="I102" s="106"/>
      <c r="J102" s="106"/>
      <c r="K102" s="106"/>
      <c r="L102" s="106"/>
      <c r="M102" s="106"/>
      <c r="N102" s="106"/>
    </row>
    <row r="103" s="88" customFormat="1" ht="77" customHeight="1" spans="1:14">
      <c r="A103" s="116">
        <v>82</v>
      </c>
      <c r="B103" s="12" t="s">
        <v>2306</v>
      </c>
      <c r="C103" s="106"/>
      <c r="D103" s="12"/>
      <c r="E103" s="10" t="s">
        <v>292</v>
      </c>
      <c r="F103" s="21" t="s">
        <v>2302</v>
      </c>
      <c r="G103" s="12" t="s">
        <v>4217</v>
      </c>
      <c r="H103" s="12" t="s">
        <v>4218</v>
      </c>
      <c r="I103" s="10" t="s">
        <v>4211</v>
      </c>
      <c r="J103" s="10" t="s">
        <v>4212</v>
      </c>
      <c r="K103" s="106" t="s">
        <v>4219</v>
      </c>
      <c r="L103" s="106" t="s">
        <v>4220</v>
      </c>
      <c r="M103" s="106" t="s">
        <v>4215</v>
      </c>
      <c r="N103" s="106" t="s">
        <v>4216</v>
      </c>
    </row>
    <row r="104" s="88" customFormat="1" ht="42.75" spans="1:14">
      <c r="A104" s="116">
        <v>83</v>
      </c>
      <c r="B104" s="117" t="s">
        <v>2312</v>
      </c>
      <c r="C104" s="106"/>
      <c r="D104" s="106"/>
      <c r="E104" s="43" t="s">
        <v>292</v>
      </c>
      <c r="F104" s="118" t="s">
        <v>2315</v>
      </c>
      <c r="G104" s="12"/>
      <c r="H104" s="12"/>
      <c r="I104" s="10" t="s">
        <v>4211</v>
      </c>
      <c r="J104" s="10" t="s">
        <v>4212</v>
      </c>
      <c r="K104" s="115" t="s">
        <v>4221</v>
      </c>
      <c r="L104" s="12" t="s">
        <v>4222</v>
      </c>
      <c r="M104" s="106" t="s">
        <v>4215</v>
      </c>
      <c r="N104" s="106" t="s">
        <v>4216</v>
      </c>
    </row>
    <row r="105" s="88" customFormat="1" ht="47" customHeight="1" spans="1:14">
      <c r="A105" s="116">
        <v>84</v>
      </c>
      <c r="B105" s="108" t="s">
        <v>2317</v>
      </c>
      <c r="C105" s="106"/>
      <c r="D105" s="106"/>
      <c r="E105" s="43" t="s">
        <v>292</v>
      </c>
      <c r="F105" s="118" t="s">
        <v>2302</v>
      </c>
      <c r="G105" s="12" t="s">
        <v>4223</v>
      </c>
      <c r="H105" s="12" t="s">
        <v>4224</v>
      </c>
      <c r="I105" s="106"/>
      <c r="J105" s="106"/>
      <c r="K105" s="106" t="s">
        <v>4225</v>
      </c>
      <c r="L105" s="106" t="s">
        <v>4226</v>
      </c>
      <c r="M105" s="106"/>
      <c r="N105" s="106"/>
    </row>
    <row r="106" s="88" customFormat="1" ht="28" customHeight="1" spans="1:14">
      <c r="A106" s="116">
        <v>85</v>
      </c>
      <c r="B106" s="108" t="s">
        <v>2321</v>
      </c>
      <c r="C106" s="106"/>
      <c r="D106" s="106"/>
      <c r="E106" s="43" t="s">
        <v>292</v>
      </c>
      <c r="F106" s="106"/>
      <c r="G106" s="12" t="s">
        <v>4227</v>
      </c>
      <c r="H106" s="12" t="s">
        <v>4228</v>
      </c>
      <c r="I106" s="106"/>
      <c r="J106" s="106"/>
      <c r="K106" s="106" t="s">
        <v>4229</v>
      </c>
      <c r="L106" s="106" t="s">
        <v>4230</v>
      </c>
      <c r="M106" s="106"/>
      <c r="N106" s="106"/>
    </row>
    <row r="107" s="88" customFormat="1" ht="28" customHeight="1" spans="1:14">
      <c r="A107" s="116"/>
      <c r="B107" s="108"/>
      <c r="C107" s="106" t="s">
        <v>3184</v>
      </c>
      <c r="D107" s="106"/>
      <c r="E107" s="43" t="s">
        <v>292</v>
      </c>
      <c r="F107" s="106"/>
      <c r="G107" s="105"/>
      <c r="H107" s="18"/>
      <c r="I107" s="106"/>
      <c r="J107" s="106"/>
      <c r="K107" s="106"/>
      <c r="L107" s="106"/>
      <c r="M107" s="106"/>
      <c r="N107" s="106"/>
    </row>
    <row r="108" s="88" customFormat="1" ht="89" customHeight="1" spans="1:14">
      <c r="A108" s="116">
        <v>86</v>
      </c>
      <c r="B108" s="117" t="s">
        <v>2326</v>
      </c>
      <c r="C108" s="106"/>
      <c r="D108" s="12"/>
      <c r="E108" s="10" t="s">
        <v>20</v>
      </c>
      <c r="F108" s="12" t="s">
        <v>1921</v>
      </c>
      <c r="G108" s="19" t="s">
        <v>4231</v>
      </c>
      <c r="H108" s="12" t="s">
        <v>4232</v>
      </c>
      <c r="I108" s="106"/>
      <c r="J108" s="106"/>
      <c r="K108" s="106" t="s">
        <v>4233</v>
      </c>
      <c r="L108" s="106" t="s">
        <v>4234</v>
      </c>
      <c r="M108" s="106"/>
      <c r="N108" s="106"/>
    </row>
    <row r="109" s="88" customFormat="1" ht="113" customHeight="1" spans="1:14">
      <c r="A109" s="116"/>
      <c r="B109" s="117"/>
      <c r="C109" s="106" t="s">
        <v>3184</v>
      </c>
      <c r="D109" s="12"/>
      <c r="E109" s="10" t="s">
        <v>20</v>
      </c>
      <c r="F109" s="12" t="s">
        <v>1921</v>
      </c>
      <c r="G109" s="19"/>
      <c r="H109" s="12"/>
      <c r="I109" s="106"/>
      <c r="J109" s="106"/>
      <c r="K109" s="106"/>
      <c r="L109" s="106"/>
      <c r="M109" s="106"/>
      <c r="N109" s="106"/>
    </row>
    <row r="110" s="88" customFormat="1" ht="71.25" spans="1:14">
      <c r="A110" s="116"/>
      <c r="B110" s="117"/>
      <c r="C110" s="106" t="s">
        <v>4235</v>
      </c>
      <c r="D110" s="12"/>
      <c r="E110" s="10" t="s">
        <v>20</v>
      </c>
      <c r="F110" s="12" t="s">
        <v>1921</v>
      </c>
      <c r="G110" s="12" t="s">
        <v>4236</v>
      </c>
      <c r="H110" s="12" t="s">
        <v>4237</v>
      </c>
      <c r="I110" s="106"/>
      <c r="J110" s="106"/>
      <c r="K110" s="106" t="s">
        <v>4238</v>
      </c>
      <c r="L110" s="106" t="s">
        <v>4239</v>
      </c>
      <c r="M110" s="106"/>
      <c r="N110" s="106"/>
    </row>
    <row r="111" s="88" customFormat="1" ht="147" customHeight="1" spans="1:14">
      <c r="A111" s="116">
        <v>87</v>
      </c>
      <c r="B111" s="117" t="s">
        <v>2336</v>
      </c>
      <c r="C111" s="106"/>
      <c r="D111" s="12"/>
      <c r="E111" s="10" t="s">
        <v>20</v>
      </c>
      <c r="F111" s="12" t="s">
        <v>2338</v>
      </c>
      <c r="G111" s="12" t="s">
        <v>4240</v>
      </c>
      <c r="H111" s="12" t="s">
        <v>4241</v>
      </c>
      <c r="I111" s="106"/>
      <c r="J111" s="106"/>
      <c r="K111" s="106" t="s">
        <v>4242</v>
      </c>
      <c r="L111" s="106" t="s">
        <v>4243</v>
      </c>
      <c r="M111" s="106"/>
      <c r="N111" s="106"/>
    </row>
    <row r="112" s="88" customFormat="1" ht="14.25" spans="1:14">
      <c r="A112" s="116"/>
      <c r="B112" s="117"/>
      <c r="C112" s="106" t="s">
        <v>3184</v>
      </c>
      <c r="D112" s="12"/>
      <c r="E112" s="10" t="s">
        <v>20</v>
      </c>
      <c r="F112" s="12"/>
      <c r="G112" s="19"/>
      <c r="H112" s="12"/>
      <c r="I112" s="106"/>
      <c r="J112" s="106"/>
      <c r="K112" s="106"/>
      <c r="L112" s="106"/>
      <c r="M112" s="106"/>
      <c r="N112" s="106"/>
    </row>
    <row r="113" s="88" customFormat="1" ht="79" customHeight="1" spans="1:14">
      <c r="A113" s="116">
        <v>88</v>
      </c>
      <c r="B113" s="12" t="s">
        <v>2342</v>
      </c>
      <c r="C113" s="106"/>
      <c r="D113" s="12"/>
      <c r="E113" s="43" t="s">
        <v>2345</v>
      </c>
      <c r="F113" s="106"/>
      <c r="G113" s="119" t="s">
        <v>4244</v>
      </c>
      <c r="H113" s="119" t="s">
        <v>4245</v>
      </c>
      <c r="I113" s="10" t="s">
        <v>4211</v>
      </c>
      <c r="J113" s="10" t="s">
        <v>4212</v>
      </c>
      <c r="K113" s="106" t="s">
        <v>4246</v>
      </c>
      <c r="L113" s="106" t="s">
        <v>4247</v>
      </c>
      <c r="M113" s="106" t="s">
        <v>4215</v>
      </c>
      <c r="N113" s="106" t="s">
        <v>4216</v>
      </c>
    </row>
    <row r="114" s="88" customFormat="1" ht="114" spans="1:14">
      <c r="A114" s="116">
        <v>89</v>
      </c>
      <c r="B114" s="12" t="s">
        <v>2349</v>
      </c>
      <c r="C114" s="106"/>
      <c r="D114" s="12"/>
      <c r="E114" s="10" t="s">
        <v>20</v>
      </c>
      <c r="F114" s="12" t="s">
        <v>2352</v>
      </c>
      <c r="G114" s="19" t="s">
        <v>4248</v>
      </c>
      <c r="H114" s="12" t="s">
        <v>4249</v>
      </c>
      <c r="I114" s="10" t="s">
        <v>4211</v>
      </c>
      <c r="J114" s="10" t="s">
        <v>4212</v>
      </c>
      <c r="K114" s="106" t="s">
        <v>4250</v>
      </c>
      <c r="L114" s="106" t="s">
        <v>4251</v>
      </c>
      <c r="M114" s="106" t="s">
        <v>4215</v>
      </c>
      <c r="N114" s="106" t="s">
        <v>4216</v>
      </c>
    </row>
    <row r="115" s="88" customFormat="1" ht="71.25" spans="1:14">
      <c r="A115" s="116">
        <v>90</v>
      </c>
      <c r="B115" s="12" t="s">
        <v>2356</v>
      </c>
      <c r="C115" s="106"/>
      <c r="D115" s="12"/>
      <c r="E115" s="10" t="s">
        <v>20</v>
      </c>
      <c r="F115" s="12"/>
      <c r="G115" s="19" t="s">
        <v>4252</v>
      </c>
      <c r="H115" s="12" t="s">
        <v>4253</v>
      </c>
      <c r="I115" s="10" t="s">
        <v>4211</v>
      </c>
      <c r="J115" s="10" t="s">
        <v>4212</v>
      </c>
      <c r="K115" s="106" t="s">
        <v>4254</v>
      </c>
      <c r="L115" s="106" t="s">
        <v>4255</v>
      </c>
      <c r="M115" s="106" t="s">
        <v>4215</v>
      </c>
      <c r="N115" s="106" t="s">
        <v>4216</v>
      </c>
    </row>
    <row r="116" s="88" customFormat="1" ht="72" customHeight="1" spans="1:14">
      <c r="A116" s="116">
        <v>91</v>
      </c>
      <c r="B116" s="12" t="s">
        <v>2362</v>
      </c>
      <c r="C116" s="12"/>
      <c r="D116" s="12"/>
      <c r="E116" s="10" t="s">
        <v>292</v>
      </c>
      <c r="F116" s="12"/>
      <c r="G116" s="12" t="s">
        <v>4256</v>
      </c>
      <c r="H116" s="12" t="s">
        <v>4257</v>
      </c>
      <c r="I116" s="10" t="s">
        <v>4211</v>
      </c>
      <c r="J116" s="10" t="s">
        <v>4212</v>
      </c>
      <c r="K116" s="106" t="s">
        <v>4258</v>
      </c>
      <c r="L116" s="106" t="s">
        <v>4259</v>
      </c>
      <c r="M116" s="106" t="s">
        <v>4215</v>
      </c>
      <c r="N116" s="106" t="s">
        <v>4216</v>
      </c>
    </row>
    <row r="117" s="88" customFormat="1" ht="28.5" spans="1:14">
      <c r="A117" s="116"/>
      <c r="B117" s="12"/>
      <c r="C117" s="12" t="s">
        <v>4260</v>
      </c>
      <c r="D117" s="12"/>
      <c r="E117" s="10" t="s">
        <v>292</v>
      </c>
      <c r="F117" s="12"/>
      <c r="G117" s="19"/>
      <c r="H117" s="12"/>
      <c r="I117" s="12"/>
      <c r="J117" s="12"/>
      <c r="K117" s="106"/>
      <c r="L117" s="106"/>
      <c r="M117" s="106"/>
      <c r="N117" s="106"/>
    </row>
    <row r="118" s="88" customFormat="1" ht="42.75" spans="1:14">
      <c r="A118" s="116">
        <v>92</v>
      </c>
      <c r="B118" s="12" t="s">
        <v>2372</v>
      </c>
      <c r="C118" s="106"/>
      <c r="D118" s="12"/>
      <c r="E118" s="10" t="s">
        <v>292</v>
      </c>
      <c r="F118" s="12"/>
      <c r="G118" s="19" t="s">
        <v>4261</v>
      </c>
      <c r="H118" s="12" t="s">
        <v>4262</v>
      </c>
      <c r="I118" s="10" t="s">
        <v>4211</v>
      </c>
      <c r="J118" s="10" t="s">
        <v>4212</v>
      </c>
      <c r="K118" s="106" t="s">
        <v>4263</v>
      </c>
      <c r="L118" s="106" t="s">
        <v>4264</v>
      </c>
      <c r="M118" s="106" t="s">
        <v>4215</v>
      </c>
      <c r="N118" s="106" t="s">
        <v>4216</v>
      </c>
    </row>
    <row r="119" s="88" customFormat="1" ht="28.5" spans="1:14">
      <c r="A119" s="116"/>
      <c r="B119" s="12"/>
      <c r="C119" s="106" t="s">
        <v>4260</v>
      </c>
      <c r="D119" s="12"/>
      <c r="E119" s="10" t="s">
        <v>292</v>
      </c>
      <c r="F119" s="12"/>
      <c r="G119" s="105"/>
      <c r="H119" s="18"/>
      <c r="I119" s="12"/>
      <c r="J119" s="12"/>
      <c r="K119" s="18"/>
      <c r="L119" s="18"/>
      <c r="M119" s="106"/>
      <c r="N119" s="106"/>
    </row>
    <row r="120" s="88" customFormat="1" ht="14.25" spans="1:14">
      <c r="A120" s="116">
        <v>93</v>
      </c>
      <c r="B120" s="12" t="s">
        <v>4265</v>
      </c>
      <c r="C120" s="106"/>
      <c r="D120" s="12"/>
      <c r="E120" s="10" t="s">
        <v>20</v>
      </c>
      <c r="F120" s="12"/>
      <c r="G120" s="105"/>
      <c r="H120" s="18"/>
      <c r="I120" s="12"/>
      <c r="J120" s="12"/>
      <c r="K120" s="106" t="s">
        <v>4266</v>
      </c>
      <c r="L120" s="106" t="s">
        <v>4267</v>
      </c>
      <c r="M120" s="106"/>
      <c r="N120" s="106"/>
    </row>
    <row r="121" s="88" customFormat="1" ht="39" customHeight="1" spans="1:14">
      <c r="A121" s="116">
        <v>94</v>
      </c>
      <c r="B121" s="12" t="s">
        <v>2387</v>
      </c>
      <c r="C121" s="106"/>
      <c r="D121" s="107"/>
      <c r="E121" s="10" t="s">
        <v>20</v>
      </c>
      <c r="F121" s="12"/>
      <c r="G121" s="12" t="s">
        <v>4268</v>
      </c>
      <c r="H121" s="12" t="s">
        <v>4269</v>
      </c>
      <c r="I121" s="10" t="s">
        <v>4211</v>
      </c>
      <c r="J121" s="10" t="s">
        <v>4212</v>
      </c>
      <c r="K121" s="12" t="s">
        <v>4270</v>
      </c>
      <c r="L121" s="115" t="s">
        <v>4271</v>
      </c>
      <c r="M121" s="106" t="s">
        <v>4215</v>
      </c>
      <c r="N121" s="106" t="s">
        <v>4216</v>
      </c>
    </row>
    <row r="122" s="88" customFormat="1" ht="14.25" spans="1:14">
      <c r="A122" s="116"/>
      <c r="B122" s="12"/>
      <c r="C122" s="106" t="s">
        <v>3733</v>
      </c>
      <c r="D122" s="107"/>
      <c r="E122" s="10" t="s">
        <v>20</v>
      </c>
      <c r="F122" s="12"/>
      <c r="G122" s="19"/>
      <c r="H122" s="12"/>
      <c r="I122" s="12"/>
      <c r="J122" s="12"/>
      <c r="K122" s="12"/>
      <c r="L122" s="115"/>
      <c r="M122" s="106"/>
      <c r="N122" s="106"/>
    </row>
    <row r="123" s="88" customFormat="1" ht="104" customHeight="1" spans="1:14">
      <c r="A123" s="116">
        <v>95</v>
      </c>
      <c r="B123" s="12" t="s">
        <v>2397</v>
      </c>
      <c r="C123" s="106"/>
      <c r="D123" s="12"/>
      <c r="E123" s="10" t="s">
        <v>20</v>
      </c>
      <c r="F123" s="12"/>
      <c r="G123" s="19" t="s">
        <v>4272</v>
      </c>
      <c r="H123" s="12" t="s">
        <v>4273</v>
      </c>
      <c r="I123" s="10" t="s">
        <v>4211</v>
      </c>
      <c r="J123" s="10" t="s">
        <v>4212</v>
      </c>
      <c r="K123" s="106" t="s">
        <v>4274</v>
      </c>
      <c r="L123" s="106" t="s">
        <v>4275</v>
      </c>
      <c r="M123" s="106" t="s">
        <v>4215</v>
      </c>
      <c r="N123" s="106" t="s">
        <v>4216</v>
      </c>
    </row>
    <row r="124" s="88" customFormat="1" ht="71.25" spans="1:14">
      <c r="A124" s="116">
        <v>96</v>
      </c>
      <c r="B124" s="12" t="s">
        <v>2403</v>
      </c>
      <c r="C124" s="106"/>
      <c r="D124" s="12"/>
      <c r="E124" s="10" t="s">
        <v>20</v>
      </c>
      <c r="F124" s="12"/>
      <c r="G124" s="12" t="s">
        <v>4276</v>
      </c>
      <c r="H124" s="12" t="s">
        <v>4277</v>
      </c>
      <c r="I124" s="10" t="s">
        <v>4211</v>
      </c>
      <c r="J124" s="10" t="s">
        <v>4212</v>
      </c>
      <c r="K124" s="106" t="s">
        <v>4278</v>
      </c>
      <c r="L124" s="106" t="s">
        <v>4279</v>
      </c>
      <c r="M124" s="106" t="s">
        <v>4215</v>
      </c>
      <c r="N124" s="106" t="s">
        <v>4216</v>
      </c>
    </row>
    <row r="125" s="88" customFormat="1" ht="114" customHeight="1" spans="1:14">
      <c r="A125" s="116">
        <v>97</v>
      </c>
      <c r="B125" s="12" t="s">
        <v>2409</v>
      </c>
      <c r="C125" s="106"/>
      <c r="D125" s="12"/>
      <c r="E125" s="10" t="s">
        <v>2412</v>
      </c>
      <c r="F125" s="21" t="s">
        <v>2413</v>
      </c>
      <c r="G125" s="19" t="s">
        <v>4280</v>
      </c>
      <c r="H125" s="12" t="s">
        <v>4281</v>
      </c>
      <c r="I125" s="10" t="s">
        <v>4211</v>
      </c>
      <c r="J125" s="10" t="s">
        <v>4212</v>
      </c>
      <c r="K125" s="106" t="s">
        <v>4282</v>
      </c>
      <c r="L125" s="106" t="s">
        <v>4283</v>
      </c>
      <c r="M125" s="106" t="s">
        <v>4215</v>
      </c>
      <c r="N125" s="106" t="s">
        <v>4216</v>
      </c>
    </row>
    <row r="126" s="88" customFormat="1" ht="14.25" spans="1:14">
      <c r="A126" s="116">
        <v>98</v>
      </c>
      <c r="B126" s="108" t="s">
        <v>2417</v>
      </c>
      <c r="C126" s="108"/>
      <c r="D126" s="108"/>
      <c r="E126" s="110" t="s">
        <v>20</v>
      </c>
      <c r="F126" s="110"/>
      <c r="G126" s="108" t="s">
        <v>4284</v>
      </c>
      <c r="H126" s="108" t="s">
        <v>4285</v>
      </c>
      <c r="I126" s="10" t="s">
        <v>4211</v>
      </c>
      <c r="J126" s="10" t="s">
        <v>4212</v>
      </c>
      <c r="K126" s="108" t="s">
        <v>4286</v>
      </c>
      <c r="L126" s="108" t="s">
        <v>4287</v>
      </c>
      <c r="M126" s="108" t="s">
        <v>4215</v>
      </c>
      <c r="N126" s="108" t="s">
        <v>4216</v>
      </c>
    </row>
    <row r="127" s="88" customFormat="1" ht="321" customHeight="1" spans="1:14">
      <c r="A127" s="116"/>
      <c r="B127" s="108"/>
      <c r="C127" s="108"/>
      <c r="D127" s="108"/>
      <c r="E127" s="110"/>
      <c r="F127" s="110"/>
      <c r="G127" s="108"/>
      <c r="H127" s="108"/>
      <c r="I127" s="10" t="s">
        <v>4211</v>
      </c>
      <c r="J127" s="10" t="s">
        <v>4212</v>
      </c>
      <c r="K127" s="108"/>
      <c r="L127" s="108"/>
      <c r="M127" s="108"/>
      <c r="N127" s="108"/>
    </row>
    <row r="128" s="88" customFormat="1" ht="104" customHeight="1" spans="1:14">
      <c r="A128" s="116">
        <v>99</v>
      </c>
      <c r="B128" s="12" t="s">
        <v>2423</v>
      </c>
      <c r="C128" s="106"/>
      <c r="D128" s="107"/>
      <c r="E128" s="10" t="s">
        <v>292</v>
      </c>
      <c r="F128" s="12"/>
      <c r="G128" s="19" t="s">
        <v>4288</v>
      </c>
      <c r="H128" s="12" t="s">
        <v>4289</v>
      </c>
      <c r="I128" s="10" t="s">
        <v>4211</v>
      </c>
      <c r="J128" s="10" t="s">
        <v>4212</v>
      </c>
      <c r="K128" s="106" t="s">
        <v>4290</v>
      </c>
      <c r="L128" s="106" t="s">
        <v>4291</v>
      </c>
      <c r="M128" s="106" t="s">
        <v>4215</v>
      </c>
      <c r="N128" s="106" t="s">
        <v>4216</v>
      </c>
    </row>
    <row r="129" s="88" customFormat="1" ht="57" customHeight="1" spans="1:14">
      <c r="A129" s="116">
        <v>100</v>
      </c>
      <c r="B129" s="12" t="s">
        <v>2429</v>
      </c>
      <c r="C129" s="106"/>
      <c r="D129" s="107"/>
      <c r="E129" s="10" t="s">
        <v>292</v>
      </c>
      <c r="F129" s="12"/>
      <c r="G129" s="19" t="s">
        <v>4292</v>
      </c>
      <c r="H129" s="12" t="s">
        <v>4293</v>
      </c>
      <c r="I129" s="10" t="s">
        <v>4211</v>
      </c>
      <c r="J129" s="10" t="s">
        <v>4212</v>
      </c>
      <c r="K129" s="106" t="s">
        <v>4294</v>
      </c>
      <c r="L129" s="106" t="s">
        <v>4295</v>
      </c>
      <c r="M129" s="106" t="s">
        <v>4215</v>
      </c>
      <c r="N129" s="106" t="s">
        <v>4216</v>
      </c>
    </row>
    <row r="130" s="88" customFormat="1" ht="42" customHeight="1" spans="1:14">
      <c r="A130" s="116"/>
      <c r="B130" s="12"/>
      <c r="C130" s="106" t="s">
        <v>3733</v>
      </c>
      <c r="D130" s="107"/>
      <c r="E130" s="10" t="s">
        <v>292</v>
      </c>
      <c r="F130" s="12"/>
      <c r="G130" s="12" t="s">
        <v>4296</v>
      </c>
      <c r="H130" s="12" t="s">
        <v>4297</v>
      </c>
      <c r="I130" s="12"/>
      <c r="J130" s="12"/>
      <c r="K130" s="106"/>
      <c r="L130" s="106"/>
      <c r="M130" s="106"/>
      <c r="N130" s="106"/>
    </row>
    <row r="131" s="88" customFormat="1" ht="189" customHeight="1" spans="1:14">
      <c r="A131" s="116">
        <v>101</v>
      </c>
      <c r="B131" s="12" t="s">
        <v>2436</v>
      </c>
      <c r="C131" s="106"/>
      <c r="D131" s="107"/>
      <c r="E131" s="10" t="s">
        <v>20</v>
      </c>
      <c r="F131" s="12" t="s">
        <v>4298</v>
      </c>
      <c r="G131" s="19" t="s">
        <v>4299</v>
      </c>
      <c r="H131" s="12" t="s">
        <v>4300</v>
      </c>
      <c r="I131" s="10" t="s">
        <v>4211</v>
      </c>
      <c r="J131" s="10" t="s">
        <v>4212</v>
      </c>
      <c r="K131" s="106" t="s">
        <v>4301</v>
      </c>
      <c r="L131" s="106" t="s">
        <v>4302</v>
      </c>
      <c r="M131" s="106" t="s">
        <v>4215</v>
      </c>
      <c r="N131" s="106" t="s">
        <v>4216</v>
      </c>
    </row>
    <row r="132" s="88" customFormat="1" ht="160" customHeight="1" spans="1:14">
      <c r="A132" s="116">
        <v>102</v>
      </c>
      <c r="B132" s="12" t="s">
        <v>2442</v>
      </c>
      <c r="C132" s="106"/>
      <c r="D132" s="107"/>
      <c r="E132" s="10" t="s">
        <v>20</v>
      </c>
      <c r="F132" s="12" t="s">
        <v>4303</v>
      </c>
      <c r="G132" s="19" t="s">
        <v>4296</v>
      </c>
      <c r="H132" s="12" t="s">
        <v>4297</v>
      </c>
      <c r="I132" s="10" t="s">
        <v>4211</v>
      </c>
      <c r="J132" s="10" t="s">
        <v>4212</v>
      </c>
      <c r="K132" s="106" t="s">
        <v>4304</v>
      </c>
      <c r="L132" s="106" t="s">
        <v>4305</v>
      </c>
      <c r="M132" s="106" t="s">
        <v>4215</v>
      </c>
      <c r="N132" s="106" t="s">
        <v>4216</v>
      </c>
    </row>
    <row r="133" s="88" customFormat="1" ht="28.5" spans="1:14">
      <c r="A133" s="116"/>
      <c r="B133" s="12"/>
      <c r="C133" s="106" t="s">
        <v>3733</v>
      </c>
      <c r="D133" s="107"/>
      <c r="E133" s="10" t="s">
        <v>20</v>
      </c>
      <c r="F133" s="12" t="s">
        <v>4303</v>
      </c>
      <c r="G133" s="19"/>
      <c r="H133" s="12"/>
      <c r="I133" s="12"/>
      <c r="J133" s="12"/>
      <c r="K133" s="106"/>
      <c r="L133" s="106"/>
      <c r="M133" s="106"/>
      <c r="N133" s="106"/>
    </row>
    <row r="134" s="88" customFormat="1" ht="167" customHeight="1" spans="1:14">
      <c r="A134" s="116">
        <v>103</v>
      </c>
      <c r="B134" s="12" t="s">
        <v>2452</v>
      </c>
      <c r="C134" s="106"/>
      <c r="D134" s="107"/>
      <c r="E134" s="10" t="s">
        <v>20</v>
      </c>
      <c r="F134" s="12" t="s">
        <v>4306</v>
      </c>
      <c r="G134" s="19" t="s">
        <v>4307</v>
      </c>
      <c r="H134" s="12" t="s">
        <v>4308</v>
      </c>
      <c r="I134" s="10" t="s">
        <v>4211</v>
      </c>
      <c r="J134" s="10" t="s">
        <v>4212</v>
      </c>
      <c r="K134" s="106" t="s">
        <v>4304</v>
      </c>
      <c r="L134" s="106" t="s">
        <v>4305</v>
      </c>
      <c r="M134" s="106" t="s">
        <v>4215</v>
      </c>
      <c r="N134" s="106" t="s">
        <v>4216</v>
      </c>
    </row>
    <row r="135" s="88" customFormat="1" ht="114" spans="1:14">
      <c r="A135" s="116"/>
      <c r="B135" s="12"/>
      <c r="C135" s="106" t="s">
        <v>3733</v>
      </c>
      <c r="D135" s="107"/>
      <c r="E135" s="10" t="s">
        <v>20</v>
      </c>
      <c r="F135" s="12" t="s">
        <v>4306</v>
      </c>
      <c r="G135" s="19"/>
      <c r="H135" s="12"/>
      <c r="I135" s="12"/>
      <c r="J135" s="12"/>
      <c r="K135" s="106"/>
      <c r="L135" s="106"/>
      <c r="M135" s="106"/>
      <c r="N135" s="106"/>
    </row>
    <row r="136" s="88" customFormat="1" ht="55" customHeight="1" spans="1:14">
      <c r="A136" s="116">
        <v>104</v>
      </c>
      <c r="B136" s="12" t="s">
        <v>2462</v>
      </c>
      <c r="C136" s="106"/>
      <c r="D136" s="107"/>
      <c r="E136" s="10" t="s">
        <v>20</v>
      </c>
      <c r="F136" s="12"/>
      <c r="G136" s="19"/>
      <c r="H136" s="12"/>
      <c r="I136" s="10"/>
      <c r="J136" s="10"/>
      <c r="K136" s="106" t="s">
        <v>4309</v>
      </c>
      <c r="L136" s="106" t="s">
        <v>4310</v>
      </c>
      <c r="M136" s="106" t="s">
        <v>4215</v>
      </c>
      <c r="N136" s="106" t="s">
        <v>4216</v>
      </c>
    </row>
    <row r="137" s="88" customFormat="1" ht="57" spans="1:14">
      <c r="A137" s="116">
        <v>105</v>
      </c>
      <c r="B137" s="12" t="s">
        <v>2467</v>
      </c>
      <c r="C137" s="106"/>
      <c r="D137" s="107"/>
      <c r="E137" s="10" t="s">
        <v>20</v>
      </c>
      <c r="F137" s="12"/>
      <c r="G137" s="19"/>
      <c r="H137" s="12"/>
      <c r="I137" s="10" t="s">
        <v>4211</v>
      </c>
      <c r="J137" s="10" t="s">
        <v>4212</v>
      </c>
      <c r="K137" s="106" t="s">
        <v>4311</v>
      </c>
      <c r="L137" s="106" t="s">
        <v>4312</v>
      </c>
      <c r="M137" s="106" t="s">
        <v>4215</v>
      </c>
      <c r="N137" s="106" t="s">
        <v>4216</v>
      </c>
    </row>
    <row r="138" s="88" customFormat="1" ht="14.25" spans="1:14">
      <c r="A138" s="116"/>
      <c r="B138" s="12"/>
      <c r="C138" s="106" t="s">
        <v>3733</v>
      </c>
      <c r="D138" s="107"/>
      <c r="E138" s="10" t="s">
        <v>20</v>
      </c>
      <c r="F138" s="12"/>
      <c r="G138" s="12" t="s">
        <v>4313</v>
      </c>
      <c r="H138" s="12" t="s">
        <v>4314</v>
      </c>
      <c r="I138" s="12"/>
      <c r="J138" s="12"/>
      <c r="K138" s="106"/>
      <c r="L138" s="106"/>
      <c r="M138" s="106"/>
      <c r="N138" s="106"/>
    </row>
    <row r="139" s="88" customFormat="1" ht="120" customHeight="1" spans="1:14">
      <c r="A139" s="116">
        <v>106</v>
      </c>
      <c r="B139" s="12" t="s">
        <v>2474</v>
      </c>
      <c r="C139" s="106"/>
      <c r="D139" s="107"/>
      <c r="E139" s="10" t="s">
        <v>20</v>
      </c>
      <c r="F139" s="12" t="s">
        <v>2476</v>
      </c>
      <c r="G139" s="19"/>
      <c r="H139" s="12"/>
      <c r="I139" s="12"/>
      <c r="J139" s="12"/>
      <c r="K139" s="106" t="s">
        <v>4311</v>
      </c>
      <c r="L139" s="106" t="s">
        <v>4312</v>
      </c>
      <c r="M139" s="106" t="s">
        <v>4215</v>
      </c>
      <c r="N139" s="106" t="s">
        <v>4216</v>
      </c>
    </row>
    <row r="140" s="88" customFormat="1" ht="85.5" spans="1:14">
      <c r="A140" s="116"/>
      <c r="B140" s="12"/>
      <c r="C140" s="106" t="s">
        <v>3733</v>
      </c>
      <c r="D140" s="107"/>
      <c r="E140" s="10" t="s">
        <v>20</v>
      </c>
      <c r="F140" s="12" t="s">
        <v>2476</v>
      </c>
      <c r="G140" s="19"/>
      <c r="H140" s="12"/>
      <c r="I140" s="12"/>
      <c r="J140" s="12"/>
      <c r="K140" s="106"/>
      <c r="L140" s="106"/>
      <c r="M140" s="106"/>
      <c r="N140" s="106"/>
    </row>
    <row r="141" s="88" customFormat="1" ht="272" customHeight="1" spans="1:14">
      <c r="A141" s="116">
        <v>107</v>
      </c>
      <c r="B141" s="12" t="s">
        <v>2483</v>
      </c>
      <c r="C141" s="106"/>
      <c r="D141" s="12"/>
      <c r="E141" s="10" t="s">
        <v>2486</v>
      </c>
      <c r="F141" s="12" t="s">
        <v>4315</v>
      </c>
      <c r="G141" s="19" t="s">
        <v>4316</v>
      </c>
      <c r="H141" s="12" t="s">
        <v>4317</v>
      </c>
      <c r="I141" s="10" t="s">
        <v>4211</v>
      </c>
      <c r="J141" s="10" t="s">
        <v>4212</v>
      </c>
      <c r="K141" s="106" t="s">
        <v>4318</v>
      </c>
      <c r="L141" s="106" t="s">
        <v>4319</v>
      </c>
      <c r="M141" s="106" t="s">
        <v>4215</v>
      </c>
      <c r="N141" s="106" t="s">
        <v>4216</v>
      </c>
    </row>
    <row r="142" s="88" customFormat="1" ht="199" customHeight="1" spans="1:14">
      <c r="A142" s="116">
        <v>108</v>
      </c>
      <c r="B142" s="12" t="s">
        <v>2491</v>
      </c>
      <c r="C142" s="106"/>
      <c r="D142" s="12"/>
      <c r="E142" s="10" t="s">
        <v>2486</v>
      </c>
      <c r="F142" s="21" t="s">
        <v>4320</v>
      </c>
      <c r="G142" s="19" t="s">
        <v>4321</v>
      </c>
      <c r="H142" s="12" t="s">
        <v>4322</v>
      </c>
      <c r="I142" s="10" t="s">
        <v>4211</v>
      </c>
      <c r="J142" s="10" t="s">
        <v>4212</v>
      </c>
      <c r="K142" s="106" t="s">
        <v>4323</v>
      </c>
      <c r="L142" s="106" t="s">
        <v>4324</v>
      </c>
      <c r="M142" s="106" t="s">
        <v>4215</v>
      </c>
      <c r="N142" s="106" t="s">
        <v>4216</v>
      </c>
    </row>
    <row r="143" s="88" customFormat="1" ht="38" customHeight="1" spans="1:14">
      <c r="A143" s="116">
        <v>109</v>
      </c>
      <c r="B143" s="12" t="s">
        <v>2497</v>
      </c>
      <c r="C143" s="106"/>
      <c r="D143" s="107"/>
      <c r="E143" s="10" t="s">
        <v>20</v>
      </c>
      <c r="F143" s="12"/>
      <c r="G143" s="12" t="s">
        <v>4325</v>
      </c>
      <c r="H143" s="12" t="s">
        <v>4326</v>
      </c>
      <c r="I143" s="10" t="s">
        <v>4211</v>
      </c>
      <c r="J143" s="10" t="s">
        <v>4212</v>
      </c>
      <c r="K143" s="106" t="s">
        <v>4327</v>
      </c>
      <c r="L143" s="106" t="s">
        <v>4328</v>
      </c>
      <c r="M143" s="106" t="s">
        <v>4215</v>
      </c>
      <c r="N143" s="106" t="s">
        <v>4216</v>
      </c>
    </row>
    <row r="144" s="88" customFormat="1" ht="38" customHeight="1" spans="1:14">
      <c r="A144" s="116">
        <v>110</v>
      </c>
      <c r="B144" s="12" t="s">
        <v>2503</v>
      </c>
      <c r="C144" s="106"/>
      <c r="D144" s="107"/>
      <c r="E144" s="10" t="s">
        <v>20</v>
      </c>
      <c r="F144" s="12"/>
      <c r="G144" s="12" t="s">
        <v>4329</v>
      </c>
      <c r="H144" s="12" t="s">
        <v>4330</v>
      </c>
      <c r="I144" s="10" t="s">
        <v>4211</v>
      </c>
      <c r="J144" s="10" t="s">
        <v>4212</v>
      </c>
      <c r="K144" s="106" t="s">
        <v>4331</v>
      </c>
      <c r="L144" s="106" t="s">
        <v>4332</v>
      </c>
      <c r="M144" s="106" t="s">
        <v>4215</v>
      </c>
      <c r="N144" s="106" t="s">
        <v>4216</v>
      </c>
    </row>
    <row r="145" s="88" customFormat="1" ht="76" customHeight="1" spans="1:14">
      <c r="A145" s="116">
        <v>111</v>
      </c>
      <c r="B145" s="12" t="s">
        <v>2509</v>
      </c>
      <c r="C145" s="106"/>
      <c r="D145" s="12"/>
      <c r="E145" s="10" t="s">
        <v>292</v>
      </c>
      <c r="F145" s="12" t="s">
        <v>2512</v>
      </c>
      <c r="G145" s="19" t="s">
        <v>4333</v>
      </c>
      <c r="H145" s="12" t="s">
        <v>4334</v>
      </c>
      <c r="I145" s="10" t="s">
        <v>4211</v>
      </c>
      <c r="J145" s="10" t="s">
        <v>4212</v>
      </c>
      <c r="K145" s="106" t="s">
        <v>4335</v>
      </c>
      <c r="L145" s="106" t="s">
        <v>4336</v>
      </c>
      <c r="M145" s="106" t="s">
        <v>4215</v>
      </c>
      <c r="N145" s="106" t="s">
        <v>4216</v>
      </c>
    </row>
    <row r="146" s="88" customFormat="1" ht="87" customHeight="1" spans="1:14">
      <c r="A146" s="116">
        <v>112</v>
      </c>
      <c r="B146" s="12" t="s">
        <v>2516</v>
      </c>
      <c r="C146" s="106"/>
      <c r="D146" s="12"/>
      <c r="E146" s="10" t="s">
        <v>20</v>
      </c>
      <c r="F146" s="12"/>
      <c r="G146" s="19" t="s">
        <v>4337</v>
      </c>
      <c r="H146" s="12" t="s">
        <v>4338</v>
      </c>
      <c r="I146" s="10" t="s">
        <v>4211</v>
      </c>
      <c r="J146" s="10" t="s">
        <v>4212</v>
      </c>
      <c r="K146" s="106" t="s">
        <v>4339</v>
      </c>
      <c r="L146" s="106" t="s">
        <v>4340</v>
      </c>
      <c r="M146" s="106" t="s">
        <v>4215</v>
      </c>
      <c r="N146" s="106" t="s">
        <v>4216</v>
      </c>
    </row>
    <row r="147" s="88" customFormat="1" ht="71.25" spans="1:14">
      <c r="A147" s="116">
        <v>113</v>
      </c>
      <c r="B147" s="12" t="s">
        <v>2522</v>
      </c>
      <c r="C147" s="106"/>
      <c r="D147" s="106"/>
      <c r="E147" s="43" t="s">
        <v>2412</v>
      </c>
      <c r="F147" s="21" t="s">
        <v>2525</v>
      </c>
      <c r="G147" s="12" t="s">
        <v>4341</v>
      </c>
      <c r="H147" s="12" t="s">
        <v>4342</v>
      </c>
      <c r="I147" s="10" t="s">
        <v>4211</v>
      </c>
      <c r="J147" s="10" t="s">
        <v>4212</v>
      </c>
      <c r="K147" s="106" t="s">
        <v>4343</v>
      </c>
      <c r="L147" s="106" t="s">
        <v>4344</v>
      </c>
      <c r="M147" s="106" t="s">
        <v>4215</v>
      </c>
      <c r="N147" s="106" t="s">
        <v>4216</v>
      </c>
    </row>
    <row r="148" s="88" customFormat="1" ht="41" customHeight="1" spans="1:14">
      <c r="A148" s="116">
        <v>114</v>
      </c>
      <c r="B148" s="12" t="s">
        <v>2529</v>
      </c>
      <c r="C148" s="106"/>
      <c r="D148" s="12"/>
      <c r="E148" s="10" t="s">
        <v>292</v>
      </c>
      <c r="F148" s="12"/>
      <c r="G148" s="105"/>
      <c r="H148" s="18"/>
      <c r="I148" s="12"/>
      <c r="J148" s="12"/>
      <c r="K148" s="106" t="s">
        <v>4345</v>
      </c>
      <c r="L148" s="12" t="s">
        <v>4346</v>
      </c>
      <c r="M148" s="106" t="s">
        <v>4215</v>
      </c>
      <c r="N148" s="106" t="s">
        <v>4216</v>
      </c>
    </row>
    <row r="149" s="88" customFormat="1" ht="35" customHeight="1" spans="1:14">
      <c r="A149" s="116">
        <v>115</v>
      </c>
      <c r="B149" s="12" t="s">
        <v>2535</v>
      </c>
      <c r="C149" s="106"/>
      <c r="D149" s="12"/>
      <c r="E149" s="10" t="s">
        <v>292</v>
      </c>
      <c r="F149" s="12"/>
      <c r="G149" s="120"/>
      <c r="H149" s="106"/>
      <c r="I149" s="12"/>
      <c r="J149" s="12"/>
      <c r="K149" s="106" t="s">
        <v>4347</v>
      </c>
      <c r="L149" s="12" t="s">
        <v>4348</v>
      </c>
      <c r="M149" s="106" t="s">
        <v>4215</v>
      </c>
      <c r="N149" s="106" t="s">
        <v>4216</v>
      </c>
    </row>
    <row r="150" s="88" customFormat="1" ht="35" customHeight="1" spans="1:14">
      <c r="A150" s="116">
        <v>116</v>
      </c>
      <c r="B150" s="12" t="s">
        <v>2547</v>
      </c>
      <c r="C150" s="106"/>
      <c r="D150" s="12"/>
      <c r="E150" s="10" t="s">
        <v>292</v>
      </c>
      <c r="F150" s="12"/>
      <c r="G150" s="120"/>
      <c r="H150" s="106"/>
      <c r="I150" s="12"/>
      <c r="J150" s="12"/>
      <c r="K150" s="106" t="s">
        <v>4349</v>
      </c>
      <c r="L150" s="12" t="s">
        <v>4350</v>
      </c>
      <c r="M150" s="106" t="s">
        <v>4215</v>
      </c>
      <c r="N150" s="106" t="s">
        <v>4216</v>
      </c>
    </row>
    <row r="151" s="88" customFormat="1" ht="35" customHeight="1" spans="1:14">
      <c r="A151" s="116">
        <v>117</v>
      </c>
      <c r="B151" s="12" t="s">
        <v>2557</v>
      </c>
      <c r="C151" s="106"/>
      <c r="D151" s="12"/>
      <c r="E151" s="10" t="s">
        <v>292</v>
      </c>
      <c r="F151" s="12"/>
      <c r="G151" s="120"/>
      <c r="H151" s="106"/>
      <c r="I151" s="12"/>
      <c r="J151" s="12"/>
      <c r="K151" s="106" t="s">
        <v>4351</v>
      </c>
      <c r="L151" s="12" t="s">
        <v>4352</v>
      </c>
      <c r="M151" s="106" t="s">
        <v>4215</v>
      </c>
      <c r="N151" s="106" t="s">
        <v>4216</v>
      </c>
    </row>
    <row r="152" s="88" customFormat="1" ht="71" customHeight="1" spans="1:14">
      <c r="A152" s="116">
        <v>118</v>
      </c>
      <c r="B152" s="12" t="s">
        <v>2563</v>
      </c>
      <c r="C152" s="106"/>
      <c r="D152" s="12"/>
      <c r="E152" s="10" t="s">
        <v>292</v>
      </c>
      <c r="F152" s="12" t="s">
        <v>2566</v>
      </c>
      <c r="G152" s="120"/>
      <c r="H152" s="106"/>
      <c r="I152" s="10"/>
      <c r="J152" s="10"/>
      <c r="K152" s="106" t="s">
        <v>4353</v>
      </c>
      <c r="L152" s="106" t="s">
        <v>4354</v>
      </c>
      <c r="M152" s="106" t="s">
        <v>4215</v>
      </c>
      <c r="N152" s="106" t="s">
        <v>4216</v>
      </c>
    </row>
    <row r="153" s="88" customFormat="1" ht="79" customHeight="1" spans="1:14">
      <c r="A153" s="116">
        <v>119</v>
      </c>
      <c r="B153" s="12" t="s">
        <v>2570</v>
      </c>
      <c r="C153" s="106"/>
      <c r="D153" s="12"/>
      <c r="E153" s="10" t="s">
        <v>292</v>
      </c>
      <c r="F153" s="12"/>
      <c r="G153" s="105"/>
      <c r="H153" s="18"/>
      <c r="I153" s="12"/>
      <c r="J153" s="12"/>
      <c r="K153" s="106" t="s">
        <v>4355</v>
      </c>
      <c r="L153" s="12" t="s">
        <v>4356</v>
      </c>
      <c r="M153" s="106" t="s">
        <v>4215</v>
      </c>
      <c r="N153" s="106" t="s">
        <v>4216</v>
      </c>
    </row>
    <row r="154" s="88" customFormat="1" ht="25" customHeight="1" spans="1:14">
      <c r="A154" s="102" t="s">
        <v>2581</v>
      </c>
      <c r="B154" s="102"/>
      <c r="C154" s="102"/>
      <c r="D154" s="102"/>
      <c r="E154" s="102"/>
      <c r="F154" s="102"/>
      <c r="G154" s="103"/>
      <c r="H154" s="102"/>
      <c r="I154" s="102"/>
      <c r="J154" s="102"/>
      <c r="K154" s="102"/>
      <c r="L154" s="102"/>
      <c r="M154" s="102"/>
      <c r="N154" s="102"/>
    </row>
    <row r="155" s="88" customFormat="1" ht="51" customHeight="1" spans="1:14">
      <c r="A155" s="10">
        <v>120</v>
      </c>
      <c r="B155" s="12" t="s">
        <v>2583</v>
      </c>
      <c r="C155" s="102"/>
      <c r="D155" s="102"/>
      <c r="E155" s="10" t="s">
        <v>20</v>
      </c>
      <c r="F155" s="102"/>
      <c r="G155" s="12" t="s">
        <v>4357</v>
      </c>
      <c r="H155" s="12" t="s">
        <v>4358</v>
      </c>
      <c r="I155" s="102"/>
      <c r="J155" s="102"/>
      <c r="K155" s="12" t="s">
        <v>4359</v>
      </c>
      <c r="L155" s="12" t="s">
        <v>4360</v>
      </c>
      <c r="M155" s="12"/>
      <c r="N155" s="12"/>
    </row>
    <row r="156" s="88" customFormat="1" ht="42.75" spans="1:14">
      <c r="A156" s="10">
        <v>121</v>
      </c>
      <c r="B156" s="12" t="s">
        <v>2586</v>
      </c>
      <c r="C156" s="12"/>
      <c r="D156" s="12"/>
      <c r="E156" s="10" t="s">
        <v>20</v>
      </c>
      <c r="F156" s="12"/>
      <c r="G156" s="12" t="s">
        <v>4361</v>
      </c>
      <c r="H156" s="12" t="s">
        <v>4362</v>
      </c>
      <c r="I156" s="12"/>
      <c r="J156" s="12"/>
      <c r="K156" s="12" t="s">
        <v>4363</v>
      </c>
      <c r="L156" s="104" t="s">
        <v>4364</v>
      </c>
      <c r="M156" s="12"/>
      <c r="N156" s="12"/>
    </row>
    <row r="157" s="88" customFormat="1" ht="90" customHeight="1" spans="1:14">
      <c r="A157" s="10">
        <v>122</v>
      </c>
      <c r="B157" s="12" t="s">
        <v>2589</v>
      </c>
      <c r="C157" s="12"/>
      <c r="D157" s="12"/>
      <c r="E157" s="10" t="s">
        <v>20</v>
      </c>
      <c r="F157" s="12" t="s">
        <v>2591</v>
      </c>
      <c r="G157" s="12" t="s">
        <v>4365</v>
      </c>
      <c r="H157" s="12" t="s">
        <v>4366</v>
      </c>
      <c r="I157" s="12"/>
      <c r="J157" s="12"/>
      <c r="K157" s="12" t="s">
        <v>4367</v>
      </c>
      <c r="L157" s="104" t="s">
        <v>4368</v>
      </c>
      <c r="M157" s="12"/>
      <c r="N157" s="12"/>
    </row>
    <row r="158" s="88" customFormat="1" ht="14.25" spans="1:14">
      <c r="A158" s="10">
        <v>123</v>
      </c>
      <c r="B158" s="12" t="s">
        <v>2593</v>
      </c>
      <c r="C158" s="12"/>
      <c r="D158" s="12"/>
      <c r="E158" s="10" t="s">
        <v>20</v>
      </c>
      <c r="F158" s="12"/>
      <c r="G158" s="12" t="s">
        <v>4369</v>
      </c>
      <c r="H158" s="12" t="s">
        <v>4370</v>
      </c>
      <c r="I158" s="12"/>
      <c r="J158" s="12"/>
      <c r="K158" s="12" t="s">
        <v>4371</v>
      </c>
      <c r="L158" s="104" t="s">
        <v>4370</v>
      </c>
      <c r="M158" s="12"/>
      <c r="N158" s="12"/>
    </row>
    <row r="159" s="88" customFormat="1" ht="14.25" spans="1:14">
      <c r="A159" s="10">
        <v>124</v>
      </c>
      <c r="B159" s="12" t="s">
        <v>2596</v>
      </c>
      <c r="C159" s="12"/>
      <c r="D159" s="12"/>
      <c r="E159" s="10" t="s">
        <v>20</v>
      </c>
      <c r="F159" s="12"/>
      <c r="G159" s="19"/>
      <c r="H159" s="12"/>
      <c r="I159" s="12"/>
      <c r="J159" s="12"/>
      <c r="K159" s="12" t="s">
        <v>4372</v>
      </c>
      <c r="L159" s="104" t="s">
        <v>4373</v>
      </c>
      <c r="M159" s="12"/>
      <c r="N159" s="12"/>
    </row>
    <row r="160" s="88" customFormat="1" ht="67" customHeight="1" spans="1:14">
      <c r="A160" s="10"/>
      <c r="B160" s="12"/>
      <c r="C160" s="106"/>
      <c r="D160" s="12" t="s">
        <v>4374</v>
      </c>
      <c r="E160" s="10" t="s">
        <v>20</v>
      </c>
      <c r="F160" s="12"/>
      <c r="G160" s="19" t="s">
        <v>4375</v>
      </c>
      <c r="H160" s="12" t="s">
        <v>4376</v>
      </c>
      <c r="I160" s="12"/>
      <c r="J160" s="12"/>
      <c r="K160" s="12" t="s">
        <v>4377</v>
      </c>
      <c r="L160" s="104" t="s">
        <v>4378</v>
      </c>
      <c r="M160" s="12"/>
      <c r="N160" s="12"/>
    </row>
    <row r="161" s="88" customFormat="1" ht="14.25" spans="1:14">
      <c r="A161" s="10">
        <v>125</v>
      </c>
      <c r="B161" s="12" t="s">
        <v>2603</v>
      </c>
      <c r="C161" s="12"/>
      <c r="D161" s="12"/>
      <c r="E161" s="10" t="s">
        <v>20</v>
      </c>
      <c r="F161" s="12"/>
      <c r="G161" s="12" t="s">
        <v>4379</v>
      </c>
      <c r="H161" s="12" t="s">
        <v>4380</v>
      </c>
      <c r="I161" s="12"/>
      <c r="J161" s="12"/>
      <c r="K161" s="12" t="s">
        <v>4381</v>
      </c>
      <c r="L161" s="104" t="s">
        <v>4382</v>
      </c>
      <c r="M161" s="12"/>
      <c r="N161" s="12"/>
    </row>
    <row r="162" s="88" customFormat="1" ht="74" customHeight="1" spans="1:14">
      <c r="A162" s="10">
        <v>126</v>
      </c>
      <c r="B162" s="12" t="s">
        <v>2607</v>
      </c>
      <c r="C162" s="12"/>
      <c r="D162" s="12"/>
      <c r="E162" s="10" t="s">
        <v>20</v>
      </c>
      <c r="F162" s="12"/>
      <c r="G162" s="19" t="s">
        <v>4383</v>
      </c>
      <c r="H162" s="12" t="s">
        <v>4384</v>
      </c>
      <c r="I162" s="12"/>
      <c r="J162" s="12"/>
      <c r="K162" s="12" t="s">
        <v>4385</v>
      </c>
      <c r="L162" s="104" t="s">
        <v>4386</v>
      </c>
      <c r="M162" s="12"/>
      <c r="N162" s="12"/>
    </row>
    <row r="163" s="88" customFormat="1" ht="46" customHeight="1" spans="1:14">
      <c r="A163" s="10">
        <v>127</v>
      </c>
      <c r="B163" s="12" t="s">
        <v>2611</v>
      </c>
      <c r="C163" s="12"/>
      <c r="D163" s="12"/>
      <c r="E163" s="10" t="s">
        <v>20</v>
      </c>
      <c r="F163" s="12"/>
      <c r="G163" s="12" t="s">
        <v>4387</v>
      </c>
      <c r="H163" s="12" t="s">
        <v>4388</v>
      </c>
      <c r="I163" s="12"/>
      <c r="J163" s="12"/>
      <c r="K163" s="12" t="s">
        <v>4389</v>
      </c>
      <c r="L163" s="104" t="s">
        <v>4390</v>
      </c>
      <c r="M163" s="12"/>
      <c r="N163" s="12"/>
    </row>
    <row r="164" s="88" customFormat="1" ht="43" customHeight="1" spans="1:14">
      <c r="A164" s="10">
        <v>128</v>
      </c>
      <c r="B164" s="12" t="s">
        <v>2615</v>
      </c>
      <c r="C164" s="12"/>
      <c r="D164" s="12"/>
      <c r="E164" s="10" t="s">
        <v>20</v>
      </c>
      <c r="F164" s="12"/>
      <c r="G164" s="19" t="s">
        <v>4209</v>
      </c>
      <c r="H164" s="12" t="s">
        <v>4210</v>
      </c>
      <c r="I164" s="12"/>
      <c r="J164" s="12"/>
      <c r="K164" s="12" t="s">
        <v>4391</v>
      </c>
      <c r="L164" s="104" t="s">
        <v>4392</v>
      </c>
      <c r="M164" s="12"/>
      <c r="N164" s="12"/>
    </row>
    <row r="165" s="88" customFormat="1" ht="14.25" spans="1:14">
      <c r="A165" s="10"/>
      <c r="B165" s="12"/>
      <c r="C165" s="12" t="s">
        <v>3184</v>
      </c>
      <c r="D165" s="12"/>
      <c r="E165" s="10" t="s">
        <v>20</v>
      </c>
      <c r="F165" s="12"/>
      <c r="G165" s="19"/>
      <c r="H165" s="12"/>
      <c r="I165" s="12"/>
      <c r="J165" s="12"/>
      <c r="K165" s="12"/>
      <c r="L165" s="104"/>
      <c r="M165" s="12"/>
      <c r="N165" s="12"/>
    </row>
    <row r="166" s="88" customFormat="1" ht="72" customHeight="1" spans="1:14">
      <c r="A166" s="10">
        <v>129</v>
      </c>
      <c r="B166" s="12" t="s">
        <v>2620</v>
      </c>
      <c r="C166" s="12"/>
      <c r="D166" s="12"/>
      <c r="E166" s="10" t="s">
        <v>20</v>
      </c>
      <c r="F166" s="12"/>
      <c r="G166" s="19" t="s">
        <v>4393</v>
      </c>
      <c r="H166" s="12" t="s">
        <v>4394</v>
      </c>
      <c r="I166" s="12"/>
      <c r="J166" s="12"/>
      <c r="K166" s="12" t="s">
        <v>4395</v>
      </c>
      <c r="L166" s="104" t="s">
        <v>4396</v>
      </c>
      <c r="M166" s="12"/>
      <c r="N166" s="12"/>
    </row>
    <row r="167" s="88" customFormat="1" ht="109" customHeight="1" spans="1:14">
      <c r="A167" s="10">
        <v>130</v>
      </c>
      <c r="B167" s="12" t="s">
        <v>2626</v>
      </c>
      <c r="C167" s="12"/>
      <c r="D167" s="12"/>
      <c r="E167" s="10" t="s">
        <v>20</v>
      </c>
      <c r="F167" s="12" t="s">
        <v>2628</v>
      </c>
      <c r="G167" s="12" t="s">
        <v>4397</v>
      </c>
      <c r="H167" s="12" t="s">
        <v>4398</v>
      </c>
      <c r="I167" s="12"/>
      <c r="J167" s="12"/>
      <c r="K167" s="12" t="s">
        <v>4399</v>
      </c>
      <c r="L167" s="104" t="s">
        <v>4400</v>
      </c>
      <c r="M167" s="12"/>
      <c r="N167" s="12"/>
    </row>
    <row r="168" s="88" customFormat="1" ht="46" customHeight="1" spans="1:14">
      <c r="A168" s="10"/>
      <c r="B168" s="12"/>
      <c r="C168" s="12" t="s">
        <v>3184</v>
      </c>
      <c r="D168" s="12"/>
      <c r="E168" s="10" t="s">
        <v>20</v>
      </c>
      <c r="F168" s="12" t="s">
        <v>2628</v>
      </c>
      <c r="G168" s="19"/>
      <c r="H168" s="12"/>
      <c r="I168" s="12"/>
      <c r="J168" s="12"/>
      <c r="K168" s="12"/>
      <c r="L168" s="104"/>
      <c r="M168" s="12"/>
      <c r="N168" s="12"/>
    </row>
    <row r="169" s="88" customFormat="1" ht="107" customHeight="1" spans="1:14">
      <c r="A169" s="10">
        <v>131</v>
      </c>
      <c r="B169" s="12" t="s">
        <v>4401</v>
      </c>
      <c r="C169" s="106"/>
      <c r="D169" s="12"/>
      <c r="E169" s="10" t="s">
        <v>20</v>
      </c>
      <c r="F169" s="12" t="s">
        <v>2635</v>
      </c>
      <c r="G169" s="19" t="s">
        <v>4402</v>
      </c>
      <c r="H169" s="12" t="s">
        <v>4403</v>
      </c>
      <c r="I169" s="12"/>
      <c r="J169" s="12"/>
      <c r="K169" s="12"/>
      <c r="L169" s="12"/>
      <c r="M169" s="12"/>
      <c r="N169" s="12"/>
    </row>
    <row r="170" s="88" customFormat="1" ht="106" customHeight="1" spans="1:14">
      <c r="A170" s="10"/>
      <c r="B170" s="12"/>
      <c r="C170" s="12" t="s">
        <v>3184</v>
      </c>
      <c r="D170" s="12"/>
      <c r="E170" s="10" t="s">
        <v>20</v>
      </c>
      <c r="F170" s="12" t="s">
        <v>2635</v>
      </c>
      <c r="G170" s="19"/>
      <c r="H170" s="12"/>
      <c r="I170" s="12"/>
      <c r="J170" s="12"/>
      <c r="K170" s="12"/>
      <c r="L170" s="12"/>
      <c r="M170" s="12"/>
      <c r="N170" s="12"/>
    </row>
    <row r="171" s="88" customFormat="1" ht="23" customHeight="1" spans="1:14">
      <c r="A171" s="10">
        <v>132</v>
      </c>
      <c r="B171" s="12" t="s">
        <v>2640</v>
      </c>
      <c r="C171" s="12"/>
      <c r="D171" s="12"/>
      <c r="E171" s="10" t="s">
        <v>20</v>
      </c>
      <c r="F171" s="118"/>
      <c r="G171" s="19"/>
      <c r="H171" s="12"/>
      <c r="I171" s="12"/>
      <c r="J171" s="12"/>
      <c r="K171" s="12" t="s">
        <v>4404</v>
      </c>
      <c r="L171" s="104" t="s">
        <v>4405</v>
      </c>
      <c r="M171" s="12"/>
      <c r="N171" s="12"/>
    </row>
    <row r="172" s="88" customFormat="1" ht="14.25" spans="1:14">
      <c r="A172" s="10"/>
      <c r="B172" s="12"/>
      <c r="C172" s="12" t="s">
        <v>3184</v>
      </c>
      <c r="D172" s="12"/>
      <c r="E172" s="10" t="s">
        <v>20</v>
      </c>
      <c r="F172" s="118"/>
      <c r="G172" s="19"/>
      <c r="H172" s="12"/>
      <c r="I172" s="12"/>
      <c r="J172" s="12"/>
      <c r="K172" s="12"/>
      <c r="L172" s="104"/>
      <c r="M172" s="12"/>
      <c r="N172" s="12"/>
    </row>
    <row r="173" s="88" customFormat="1" ht="78" customHeight="1" spans="1:14">
      <c r="A173" s="10">
        <v>133</v>
      </c>
      <c r="B173" s="12" t="s">
        <v>2650</v>
      </c>
      <c r="C173" s="12"/>
      <c r="D173" s="12"/>
      <c r="E173" s="371" t="s">
        <v>20</v>
      </c>
      <c r="F173" s="12"/>
      <c r="G173" s="19"/>
      <c r="H173" s="12"/>
      <c r="I173" s="12"/>
      <c r="J173" s="12"/>
      <c r="K173" s="12" t="s">
        <v>4406</v>
      </c>
      <c r="L173" s="104" t="s">
        <v>4407</v>
      </c>
      <c r="M173" s="12"/>
      <c r="N173" s="12"/>
    </row>
    <row r="174" s="88" customFormat="1" ht="66" customHeight="1" spans="1:14">
      <c r="A174" s="10">
        <v>134</v>
      </c>
      <c r="B174" s="12" t="s">
        <v>2657</v>
      </c>
      <c r="C174" s="106"/>
      <c r="D174" s="12"/>
      <c r="E174" s="371" t="s">
        <v>20</v>
      </c>
      <c r="F174" s="12"/>
      <c r="G174" s="12" t="s">
        <v>4408</v>
      </c>
      <c r="H174" s="12" t="s">
        <v>4409</v>
      </c>
      <c r="I174" s="12"/>
      <c r="J174" s="12"/>
      <c r="K174" s="12" t="s">
        <v>4410</v>
      </c>
      <c r="L174" s="104" t="s">
        <v>4411</v>
      </c>
      <c r="M174" s="12"/>
      <c r="N174" s="12"/>
    </row>
    <row r="175" s="88" customFormat="1" ht="78" customHeight="1" spans="1:14">
      <c r="A175" s="10">
        <v>135</v>
      </c>
      <c r="B175" s="12" t="s">
        <v>2663</v>
      </c>
      <c r="C175" s="106"/>
      <c r="D175" s="12"/>
      <c r="E175" s="371" t="s">
        <v>20</v>
      </c>
      <c r="F175" s="12"/>
      <c r="G175" s="106" t="s">
        <v>4412</v>
      </c>
      <c r="H175" s="106" t="s">
        <v>4413</v>
      </c>
      <c r="I175" s="12"/>
      <c r="J175" s="12"/>
      <c r="K175" s="12" t="s">
        <v>4414</v>
      </c>
      <c r="L175" s="104" t="s">
        <v>4415</v>
      </c>
      <c r="M175" s="12"/>
      <c r="N175" s="12"/>
    </row>
    <row r="176" s="88" customFormat="1" ht="28.5" spans="1:14">
      <c r="A176" s="10">
        <v>136</v>
      </c>
      <c r="B176" s="12" t="s">
        <v>2669</v>
      </c>
      <c r="C176" s="106"/>
      <c r="D176" s="12"/>
      <c r="E176" s="371" t="s">
        <v>20</v>
      </c>
      <c r="F176" s="12"/>
      <c r="G176" s="106" t="s">
        <v>4412</v>
      </c>
      <c r="H176" s="106" t="s">
        <v>4413</v>
      </c>
      <c r="I176" s="12"/>
      <c r="J176" s="12"/>
      <c r="K176" s="12" t="s">
        <v>4416</v>
      </c>
      <c r="L176" s="104" t="s">
        <v>4417</v>
      </c>
      <c r="M176" s="12"/>
      <c r="N176" s="12"/>
    </row>
    <row r="177" s="88" customFormat="1" ht="14.25" spans="1:14">
      <c r="A177" s="10"/>
      <c r="B177" s="12"/>
      <c r="C177" s="106" t="s">
        <v>3733</v>
      </c>
      <c r="D177" s="12"/>
      <c r="E177" s="371" t="s">
        <v>20</v>
      </c>
      <c r="F177" s="12"/>
      <c r="G177" s="19"/>
      <c r="H177" s="12"/>
      <c r="I177" s="12"/>
      <c r="J177" s="12"/>
      <c r="K177" s="12"/>
      <c r="L177" s="104"/>
      <c r="M177" s="12"/>
      <c r="N177" s="12"/>
    </row>
    <row r="178" s="88" customFormat="1" ht="76" customHeight="1" spans="1:14">
      <c r="A178" s="10">
        <v>137</v>
      </c>
      <c r="B178" s="12" t="s">
        <v>2678</v>
      </c>
      <c r="C178" s="12"/>
      <c r="D178" s="12"/>
      <c r="E178" s="371" t="s">
        <v>20</v>
      </c>
      <c r="F178" s="12"/>
      <c r="G178" s="106" t="s">
        <v>4418</v>
      </c>
      <c r="H178" s="120" t="s">
        <v>4419</v>
      </c>
      <c r="I178" s="12"/>
      <c r="J178" s="18"/>
      <c r="K178" s="12" t="s">
        <v>4420</v>
      </c>
      <c r="L178" s="104" t="s">
        <v>4421</v>
      </c>
      <c r="M178" s="12"/>
      <c r="N178" s="12"/>
    </row>
    <row r="179" s="88" customFormat="1" ht="24" customHeight="1" spans="1:14">
      <c r="A179" s="10">
        <v>138</v>
      </c>
      <c r="B179" s="12" t="s">
        <v>2685</v>
      </c>
      <c r="C179" s="12"/>
      <c r="D179" s="12"/>
      <c r="E179" s="10" t="s">
        <v>20</v>
      </c>
      <c r="F179" s="12"/>
      <c r="G179" s="19"/>
      <c r="H179" s="12"/>
      <c r="I179" s="12"/>
      <c r="J179" s="12"/>
      <c r="K179" s="12" t="s">
        <v>4422</v>
      </c>
      <c r="L179" s="12" t="s">
        <v>4423</v>
      </c>
      <c r="M179" s="12"/>
      <c r="N179" s="12"/>
    </row>
    <row r="180" s="88" customFormat="1" ht="81" customHeight="1" spans="1:14">
      <c r="A180" s="10">
        <v>139</v>
      </c>
      <c r="B180" s="12" t="s">
        <v>2692</v>
      </c>
      <c r="C180" s="12"/>
      <c r="D180" s="12"/>
      <c r="E180" s="10" t="s">
        <v>20</v>
      </c>
      <c r="F180" s="12"/>
      <c r="G180" s="19"/>
      <c r="H180" s="12"/>
      <c r="I180" s="12"/>
      <c r="J180" s="12"/>
      <c r="K180" s="12" t="s">
        <v>4422</v>
      </c>
      <c r="L180" s="12" t="s">
        <v>4423</v>
      </c>
      <c r="M180" s="12"/>
      <c r="N180" s="12"/>
    </row>
    <row r="181" s="88" customFormat="1" ht="85.5" spans="1:14">
      <c r="A181" s="10">
        <v>140</v>
      </c>
      <c r="B181" s="12" t="s">
        <v>2698</v>
      </c>
      <c r="C181" s="106"/>
      <c r="D181" s="12"/>
      <c r="E181" s="10" t="s">
        <v>20</v>
      </c>
      <c r="F181" s="12"/>
      <c r="G181" s="106" t="s">
        <v>4424</v>
      </c>
      <c r="H181" s="106" t="s">
        <v>4425</v>
      </c>
      <c r="I181" s="12"/>
      <c r="J181" s="12"/>
      <c r="K181" s="12" t="s">
        <v>4426</v>
      </c>
      <c r="L181" s="104" t="s">
        <v>4427</v>
      </c>
      <c r="M181" s="12"/>
      <c r="N181" s="12"/>
    </row>
    <row r="182" s="88" customFormat="1" ht="33" customHeight="1" spans="1:14">
      <c r="A182" s="10">
        <v>141</v>
      </c>
      <c r="B182" s="12" t="s">
        <v>2705</v>
      </c>
      <c r="C182" s="12"/>
      <c r="D182" s="12"/>
      <c r="E182" s="371" t="s">
        <v>20</v>
      </c>
      <c r="F182" s="12"/>
      <c r="G182" s="105"/>
      <c r="H182" s="18"/>
      <c r="I182" s="12"/>
      <c r="J182" s="12"/>
      <c r="K182" s="12" t="s">
        <v>4428</v>
      </c>
      <c r="L182" s="104" t="s">
        <v>4429</v>
      </c>
      <c r="M182" s="12"/>
      <c r="N182" s="12"/>
    </row>
    <row r="183" s="88" customFormat="1" ht="239" customHeight="1" spans="1:14">
      <c r="A183" s="10">
        <v>142</v>
      </c>
      <c r="B183" s="12" t="s">
        <v>2718</v>
      </c>
      <c r="C183" s="12"/>
      <c r="D183" s="12"/>
      <c r="E183" s="371" t="s">
        <v>20</v>
      </c>
      <c r="F183" s="12"/>
      <c r="G183" s="106" t="s">
        <v>4430</v>
      </c>
      <c r="H183" s="106" t="s">
        <v>4431</v>
      </c>
      <c r="I183" s="12"/>
      <c r="J183" s="12"/>
      <c r="K183" s="12" t="s">
        <v>4432</v>
      </c>
      <c r="L183" s="104" t="s">
        <v>4433</v>
      </c>
      <c r="M183" s="12"/>
      <c r="N183" s="12"/>
    </row>
    <row r="184" s="88" customFormat="1" ht="26" customHeight="1" spans="1:14">
      <c r="A184" s="10">
        <v>143</v>
      </c>
      <c r="B184" s="12" t="s">
        <v>2725</v>
      </c>
      <c r="C184" s="18"/>
      <c r="D184" s="18"/>
      <c r="E184" s="10" t="s">
        <v>20</v>
      </c>
      <c r="F184" s="17"/>
      <c r="G184" s="106"/>
      <c r="H184" s="106"/>
      <c r="I184" s="18"/>
      <c r="J184" s="18"/>
      <c r="K184" s="12" t="s">
        <v>4434</v>
      </c>
      <c r="L184" s="104" t="s">
        <v>4435</v>
      </c>
      <c r="M184" s="18"/>
      <c r="N184" s="18"/>
    </row>
    <row r="185" s="88" customFormat="1" ht="76" customHeight="1" spans="1:14">
      <c r="A185" s="10">
        <v>144</v>
      </c>
      <c r="B185" s="12" t="s">
        <v>2732</v>
      </c>
      <c r="C185" s="12"/>
      <c r="D185" s="12"/>
      <c r="E185" s="10" t="s">
        <v>292</v>
      </c>
      <c r="F185" s="12"/>
      <c r="G185" s="106" t="s">
        <v>4436</v>
      </c>
      <c r="H185" s="106" t="s">
        <v>4437</v>
      </c>
      <c r="I185" s="12"/>
      <c r="J185" s="12"/>
      <c r="K185" s="12" t="s">
        <v>4438</v>
      </c>
      <c r="L185" s="104" t="s">
        <v>4439</v>
      </c>
      <c r="M185" s="12"/>
      <c r="N185" s="12"/>
    </row>
    <row r="186" s="88" customFormat="1" ht="42.75" spans="1:14">
      <c r="A186" s="10">
        <v>145</v>
      </c>
      <c r="B186" s="12" t="s">
        <v>2738</v>
      </c>
      <c r="C186" s="12"/>
      <c r="D186" s="12"/>
      <c r="E186" s="371" t="s">
        <v>20</v>
      </c>
      <c r="F186" s="12"/>
      <c r="G186" s="106" t="s">
        <v>4440</v>
      </c>
      <c r="H186" s="106" t="s">
        <v>4441</v>
      </c>
      <c r="I186" s="12"/>
      <c r="J186" s="12"/>
      <c r="K186" s="12" t="s">
        <v>4442</v>
      </c>
      <c r="L186" s="104" t="s">
        <v>4443</v>
      </c>
      <c r="M186" s="12"/>
      <c r="N186" s="12"/>
    </row>
    <row r="187" s="88" customFormat="1" ht="69" customHeight="1" spans="1:14">
      <c r="A187" s="10">
        <v>146</v>
      </c>
      <c r="B187" s="12" t="s">
        <v>2744</v>
      </c>
      <c r="C187" s="12"/>
      <c r="D187" s="12"/>
      <c r="E187" s="371" t="s">
        <v>20</v>
      </c>
      <c r="F187" s="12"/>
      <c r="G187" s="106"/>
      <c r="H187" s="106"/>
      <c r="I187" s="12"/>
      <c r="J187" s="12"/>
      <c r="K187" s="12" t="s">
        <v>4444</v>
      </c>
      <c r="L187" s="104" t="s">
        <v>4445</v>
      </c>
      <c r="M187" s="12"/>
      <c r="N187" s="12"/>
    </row>
    <row r="188" s="88" customFormat="1" ht="177" customHeight="1" spans="1:14">
      <c r="A188" s="10">
        <v>147</v>
      </c>
      <c r="B188" s="12" t="s">
        <v>2750</v>
      </c>
      <c r="C188" s="12"/>
      <c r="D188" s="12"/>
      <c r="E188" s="371" t="s">
        <v>20</v>
      </c>
      <c r="F188" s="12"/>
      <c r="G188" s="106" t="s">
        <v>4446</v>
      </c>
      <c r="H188" s="120" t="s">
        <v>4447</v>
      </c>
      <c r="I188" s="12"/>
      <c r="J188" s="12"/>
      <c r="K188" s="12" t="s">
        <v>4448</v>
      </c>
      <c r="L188" s="104" t="s">
        <v>4449</v>
      </c>
      <c r="M188" s="12"/>
      <c r="N188" s="12"/>
    </row>
    <row r="189" s="88" customFormat="1" ht="228" spans="1:14">
      <c r="A189" s="10">
        <v>148</v>
      </c>
      <c r="B189" s="12" t="s">
        <v>2757</v>
      </c>
      <c r="C189" s="12"/>
      <c r="D189" s="12"/>
      <c r="E189" s="10" t="s">
        <v>20</v>
      </c>
      <c r="F189" s="12"/>
      <c r="G189" s="120" t="s">
        <v>4450</v>
      </c>
      <c r="H189" s="120" t="s">
        <v>4451</v>
      </c>
      <c r="I189" s="12"/>
      <c r="J189" s="12"/>
      <c r="K189" s="12" t="s">
        <v>4452</v>
      </c>
      <c r="L189" s="104" t="s">
        <v>4453</v>
      </c>
      <c r="M189" s="12"/>
      <c r="N189" s="12"/>
    </row>
    <row r="190" s="88" customFormat="1" ht="246" customHeight="1" spans="1:14">
      <c r="A190" s="10">
        <v>149</v>
      </c>
      <c r="B190" s="12" t="s">
        <v>2764</v>
      </c>
      <c r="C190" s="12"/>
      <c r="D190" s="12"/>
      <c r="E190" s="371" t="s">
        <v>20</v>
      </c>
      <c r="F190" s="12"/>
      <c r="G190" s="120" t="s">
        <v>4454</v>
      </c>
      <c r="H190" s="120" t="s">
        <v>4455</v>
      </c>
      <c r="I190" s="12"/>
      <c r="J190" s="12"/>
      <c r="K190" s="12" t="s">
        <v>4456</v>
      </c>
      <c r="L190" s="104" t="s">
        <v>4457</v>
      </c>
      <c r="M190" s="12"/>
      <c r="N190" s="12"/>
    </row>
    <row r="191" s="88" customFormat="1" ht="96" customHeight="1" spans="1:14">
      <c r="A191" s="10">
        <v>150</v>
      </c>
      <c r="B191" s="12" t="s">
        <v>2770</v>
      </c>
      <c r="C191" s="12"/>
      <c r="D191" s="12"/>
      <c r="E191" s="371" t="s">
        <v>20</v>
      </c>
      <c r="F191" s="12"/>
      <c r="G191" s="120" t="s">
        <v>4458</v>
      </c>
      <c r="H191" s="120" t="s">
        <v>4459</v>
      </c>
      <c r="I191" s="18"/>
      <c r="J191" s="12"/>
      <c r="K191" s="12" t="s">
        <v>4460</v>
      </c>
      <c r="L191" s="104" t="s">
        <v>4461</v>
      </c>
      <c r="M191" s="12"/>
      <c r="N191" s="12"/>
    </row>
    <row r="192" s="88" customFormat="1" ht="256.5" spans="1:14">
      <c r="A192" s="10">
        <v>151</v>
      </c>
      <c r="B192" s="12" t="s">
        <v>2777</v>
      </c>
      <c r="C192" s="12"/>
      <c r="D192" s="12"/>
      <c r="E192" s="371" t="s">
        <v>20</v>
      </c>
      <c r="F192" s="12"/>
      <c r="G192" s="120" t="s">
        <v>4462</v>
      </c>
      <c r="H192" s="120" t="s">
        <v>4463</v>
      </c>
      <c r="I192" s="12"/>
      <c r="J192" s="12"/>
      <c r="K192" s="12" t="s">
        <v>4464</v>
      </c>
      <c r="L192" s="104" t="s">
        <v>4465</v>
      </c>
      <c r="M192" s="12"/>
      <c r="N192" s="12"/>
    </row>
    <row r="193" s="88" customFormat="1" ht="351" customHeight="1" spans="1:14">
      <c r="A193" s="10">
        <v>152</v>
      </c>
      <c r="B193" s="12" t="s">
        <v>2784</v>
      </c>
      <c r="C193" s="106"/>
      <c r="D193" s="12"/>
      <c r="E193" s="371" t="s">
        <v>20</v>
      </c>
      <c r="F193" s="12" t="s">
        <v>2786</v>
      </c>
      <c r="G193" s="120" t="s">
        <v>4466</v>
      </c>
      <c r="H193" s="120" t="s">
        <v>4467</v>
      </c>
      <c r="I193" s="12"/>
      <c r="J193" s="12"/>
      <c r="K193" s="12" t="s">
        <v>4468</v>
      </c>
      <c r="L193" s="104" t="s">
        <v>4469</v>
      </c>
      <c r="M193" s="12"/>
      <c r="N193" s="12"/>
    </row>
    <row r="194" s="88" customFormat="1" ht="136" customHeight="1" spans="1:14">
      <c r="A194" s="10">
        <v>153</v>
      </c>
      <c r="B194" s="12" t="s">
        <v>2791</v>
      </c>
      <c r="C194" s="12"/>
      <c r="D194" s="12"/>
      <c r="E194" s="10" t="s">
        <v>20</v>
      </c>
      <c r="F194" s="12" t="s">
        <v>4470</v>
      </c>
      <c r="G194" s="120" t="s">
        <v>4471</v>
      </c>
      <c r="H194" s="120" t="s">
        <v>4472</v>
      </c>
      <c r="I194" s="18"/>
      <c r="J194" s="12"/>
      <c r="K194" s="12" t="s">
        <v>4473</v>
      </c>
      <c r="L194" s="104" t="s">
        <v>4474</v>
      </c>
      <c r="M194" s="12"/>
      <c r="N194" s="12"/>
    </row>
    <row r="195" s="88" customFormat="1" ht="133" customHeight="1" spans="1:14">
      <c r="A195" s="10">
        <v>154</v>
      </c>
      <c r="B195" s="12" t="s">
        <v>2798</v>
      </c>
      <c r="C195" s="12"/>
      <c r="D195" s="12"/>
      <c r="E195" s="371" t="s">
        <v>20</v>
      </c>
      <c r="F195" s="12"/>
      <c r="G195" s="120"/>
      <c r="H195" s="120"/>
      <c r="I195" s="12"/>
      <c r="J195" s="12"/>
      <c r="K195" s="12" t="s">
        <v>4475</v>
      </c>
      <c r="L195" s="104" t="s">
        <v>4476</v>
      </c>
      <c r="M195" s="12"/>
      <c r="N195" s="12"/>
    </row>
    <row r="196" s="88" customFormat="1" ht="57" customHeight="1" spans="1:14">
      <c r="A196" s="10">
        <v>155</v>
      </c>
      <c r="B196" s="12" t="s">
        <v>4477</v>
      </c>
      <c r="C196" s="18"/>
      <c r="D196" s="12"/>
      <c r="E196" s="10" t="s">
        <v>20</v>
      </c>
      <c r="F196" s="17"/>
      <c r="G196" s="120"/>
      <c r="H196" s="120"/>
      <c r="I196" s="18"/>
      <c r="J196" s="18"/>
      <c r="K196" s="12" t="s">
        <v>4478</v>
      </c>
      <c r="L196" s="104" t="s">
        <v>4479</v>
      </c>
      <c r="M196" s="18"/>
      <c r="N196" s="18"/>
    </row>
    <row r="197" s="88" customFormat="1" ht="81" customHeight="1" spans="1:14">
      <c r="A197" s="10">
        <v>156</v>
      </c>
      <c r="B197" s="12" t="s">
        <v>2819</v>
      </c>
      <c r="C197" s="18"/>
      <c r="D197" s="12"/>
      <c r="E197" s="10" t="s">
        <v>20</v>
      </c>
      <c r="F197" s="17"/>
      <c r="G197" s="120"/>
      <c r="H197" s="120"/>
      <c r="I197" s="18"/>
      <c r="J197" s="18"/>
      <c r="K197" s="12" t="s">
        <v>4480</v>
      </c>
      <c r="L197" s="104" t="s">
        <v>4481</v>
      </c>
      <c r="M197" s="18"/>
      <c r="N197" s="18"/>
    </row>
    <row r="198" s="88" customFormat="1" ht="71" customHeight="1" spans="1:14">
      <c r="A198" s="10">
        <v>157</v>
      </c>
      <c r="B198" s="12" t="s">
        <v>2828</v>
      </c>
      <c r="C198" s="12"/>
      <c r="D198" s="12"/>
      <c r="E198" s="10" t="s">
        <v>20</v>
      </c>
      <c r="F198" s="12"/>
      <c r="G198" s="120"/>
      <c r="H198" s="120"/>
      <c r="I198" s="12"/>
      <c r="J198" s="12"/>
      <c r="K198" s="12" t="s">
        <v>4482</v>
      </c>
      <c r="L198" s="104" t="s">
        <v>4483</v>
      </c>
      <c r="M198" s="12"/>
      <c r="N198" s="12"/>
    </row>
    <row r="199" s="88" customFormat="1" ht="41" customHeight="1" spans="1:14">
      <c r="A199" s="10">
        <v>158</v>
      </c>
      <c r="B199" s="12" t="s">
        <v>2839</v>
      </c>
      <c r="C199" s="12"/>
      <c r="D199" s="12"/>
      <c r="E199" s="10" t="s">
        <v>20</v>
      </c>
      <c r="F199" s="12"/>
      <c r="G199" s="120" t="s">
        <v>4484</v>
      </c>
      <c r="H199" s="120" t="s">
        <v>4485</v>
      </c>
      <c r="I199" s="12"/>
      <c r="J199" s="12"/>
      <c r="K199" s="12" t="s">
        <v>4486</v>
      </c>
      <c r="L199" s="104" t="s">
        <v>4487</v>
      </c>
      <c r="M199" s="12"/>
      <c r="N199" s="12"/>
    </row>
    <row r="200" s="88" customFormat="1" ht="51" customHeight="1" spans="1:14">
      <c r="A200" s="10">
        <v>159</v>
      </c>
      <c r="B200" s="12" t="s">
        <v>2846</v>
      </c>
      <c r="C200" s="12"/>
      <c r="D200" s="12"/>
      <c r="E200" s="10" t="s">
        <v>20</v>
      </c>
      <c r="F200" s="12"/>
      <c r="G200" s="120" t="s">
        <v>4488</v>
      </c>
      <c r="H200" s="120" t="s">
        <v>4489</v>
      </c>
      <c r="I200" s="12"/>
      <c r="J200" s="12"/>
      <c r="K200" s="12" t="s">
        <v>4490</v>
      </c>
      <c r="L200" s="104" t="s">
        <v>4491</v>
      </c>
      <c r="M200" s="12"/>
      <c r="N200" s="12"/>
    </row>
    <row r="201" s="88" customFormat="1" ht="114" spans="1:14">
      <c r="A201" s="10">
        <v>160</v>
      </c>
      <c r="B201" s="12" t="s">
        <v>2853</v>
      </c>
      <c r="C201" s="12"/>
      <c r="D201" s="12"/>
      <c r="E201" s="10" t="s">
        <v>20</v>
      </c>
      <c r="F201" s="12" t="s">
        <v>2857</v>
      </c>
      <c r="G201" s="120" t="s">
        <v>4492</v>
      </c>
      <c r="H201" s="120" t="s">
        <v>4493</v>
      </c>
      <c r="I201" s="12"/>
      <c r="J201" s="12"/>
      <c r="K201" s="12" t="s">
        <v>4494</v>
      </c>
      <c r="L201" s="104" t="s">
        <v>4495</v>
      </c>
      <c r="M201" s="12"/>
      <c r="N201" s="12"/>
    </row>
    <row r="202" s="88" customFormat="1" ht="114" customHeight="1" spans="1:14">
      <c r="A202" s="10"/>
      <c r="B202" s="12"/>
      <c r="C202" s="12" t="s">
        <v>4496</v>
      </c>
      <c r="D202" s="12"/>
      <c r="E202" s="10" t="s">
        <v>20</v>
      </c>
      <c r="F202" s="12" t="s">
        <v>2857</v>
      </c>
      <c r="G202" s="120"/>
      <c r="H202" s="121"/>
      <c r="I202" s="12"/>
      <c r="J202" s="12"/>
      <c r="K202" s="12"/>
      <c r="L202" s="104"/>
      <c r="M202" s="12"/>
      <c r="N202" s="12"/>
    </row>
    <row r="203" s="88" customFormat="1" ht="30" customHeight="1" spans="1:14">
      <c r="A203" s="10">
        <v>161</v>
      </c>
      <c r="B203" s="12" t="s">
        <v>2865</v>
      </c>
      <c r="C203" s="12"/>
      <c r="D203" s="12"/>
      <c r="E203" s="371" t="s">
        <v>20</v>
      </c>
      <c r="F203" s="12"/>
      <c r="G203" s="120" t="s">
        <v>4497</v>
      </c>
      <c r="H203" s="120" t="s">
        <v>4498</v>
      </c>
      <c r="I203" s="12"/>
      <c r="J203" s="12"/>
      <c r="K203" s="12" t="s">
        <v>4499</v>
      </c>
      <c r="L203" s="104" t="s">
        <v>4500</v>
      </c>
      <c r="M203" s="12"/>
      <c r="N203" s="12"/>
    </row>
    <row r="204" s="88" customFormat="1" ht="26" customHeight="1" spans="1:14">
      <c r="A204" s="10">
        <v>162</v>
      </c>
      <c r="B204" s="12" t="s">
        <v>2872</v>
      </c>
      <c r="C204" s="12"/>
      <c r="D204" s="12"/>
      <c r="E204" s="371" t="s">
        <v>20</v>
      </c>
      <c r="F204" s="12"/>
      <c r="G204" s="120" t="s">
        <v>4501</v>
      </c>
      <c r="H204" s="120" t="s">
        <v>4502</v>
      </c>
      <c r="I204" s="12"/>
      <c r="J204" s="12"/>
      <c r="K204" s="12" t="s">
        <v>4503</v>
      </c>
      <c r="L204" s="104" t="s">
        <v>4502</v>
      </c>
      <c r="M204" s="12"/>
      <c r="N204" s="12"/>
    </row>
    <row r="205" s="88" customFormat="1" ht="28.5" spans="1:14">
      <c r="A205" s="10">
        <v>163</v>
      </c>
      <c r="B205" s="12" t="s">
        <v>2879</v>
      </c>
      <c r="C205" s="12"/>
      <c r="D205" s="12"/>
      <c r="E205" s="10" t="s">
        <v>20</v>
      </c>
      <c r="F205" s="12"/>
      <c r="G205" s="120"/>
      <c r="H205" s="120"/>
      <c r="I205" s="12"/>
      <c r="J205" s="12"/>
      <c r="K205" s="12" t="s">
        <v>4504</v>
      </c>
      <c r="L205" s="104" t="s">
        <v>4505</v>
      </c>
      <c r="M205" s="12"/>
      <c r="N205" s="12"/>
    </row>
    <row r="206" s="88" customFormat="1" ht="28.5" spans="1:14">
      <c r="A206" s="10">
        <v>164</v>
      </c>
      <c r="B206" s="12" t="s">
        <v>2890</v>
      </c>
      <c r="C206" s="12"/>
      <c r="D206" s="12"/>
      <c r="E206" s="10" t="s">
        <v>20</v>
      </c>
      <c r="F206" s="12" t="s">
        <v>2893</v>
      </c>
      <c r="G206" s="120"/>
      <c r="H206" s="120"/>
      <c r="I206" s="12"/>
      <c r="J206" s="12"/>
      <c r="K206" s="12"/>
      <c r="L206" s="12"/>
      <c r="M206" s="12"/>
      <c r="N206" s="12"/>
    </row>
  </sheetData>
  <mergeCells count="86">
    <mergeCell ref="A2:N2"/>
    <mergeCell ref="G3:J3"/>
    <mergeCell ref="K3:N3"/>
    <mergeCell ref="G4:H4"/>
    <mergeCell ref="I4:J4"/>
    <mergeCell ref="K4:L4"/>
    <mergeCell ref="M4:N4"/>
    <mergeCell ref="A6:N6"/>
    <mergeCell ref="A93:N93"/>
    <mergeCell ref="A154:N154"/>
    <mergeCell ref="A3:A5"/>
    <mergeCell ref="A8:A9"/>
    <mergeCell ref="A11:A14"/>
    <mergeCell ref="A16:A18"/>
    <mergeCell ref="A28:A29"/>
    <mergeCell ref="A31:A32"/>
    <mergeCell ref="A33:A34"/>
    <mergeCell ref="A35:A36"/>
    <mergeCell ref="A74:A75"/>
    <mergeCell ref="A86:A87"/>
    <mergeCell ref="A88:A89"/>
    <mergeCell ref="A101:A102"/>
    <mergeCell ref="A106:A107"/>
    <mergeCell ref="A108:A110"/>
    <mergeCell ref="A111:A112"/>
    <mergeCell ref="A116:A117"/>
    <mergeCell ref="A118:A119"/>
    <mergeCell ref="A121:A122"/>
    <mergeCell ref="A126:A127"/>
    <mergeCell ref="A129:A130"/>
    <mergeCell ref="A132:A133"/>
    <mergeCell ref="A134:A135"/>
    <mergeCell ref="A137:A138"/>
    <mergeCell ref="A139:A140"/>
    <mergeCell ref="A159:A160"/>
    <mergeCell ref="A164:A165"/>
    <mergeCell ref="A167:A168"/>
    <mergeCell ref="A169:A170"/>
    <mergeCell ref="A171:A172"/>
    <mergeCell ref="A176:A177"/>
    <mergeCell ref="A201:A202"/>
    <mergeCell ref="B3:B5"/>
    <mergeCell ref="B8:B9"/>
    <mergeCell ref="B11:B14"/>
    <mergeCell ref="B16:B18"/>
    <mergeCell ref="B28:B29"/>
    <mergeCell ref="B31:B32"/>
    <mergeCell ref="B33:B34"/>
    <mergeCell ref="B35:B36"/>
    <mergeCell ref="B74:B75"/>
    <mergeCell ref="B86:B87"/>
    <mergeCell ref="B88:B89"/>
    <mergeCell ref="B101:B102"/>
    <mergeCell ref="B106:B107"/>
    <mergeCell ref="B108:B110"/>
    <mergeCell ref="B111:B112"/>
    <mergeCell ref="B116:B117"/>
    <mergeCell ref="B118:B119"/>
    <mergeCell ref="B121:B122"/>
    <mergeCell ref="B126:B127"/>
    <mergeCell ref="B129:B130"/>
    <mergeCell ref="B132:B133"/>
    <mergeCell ref="B134:B135"/>
    <mergeCell ref="B137:B138"/>
    <mergeCell ref="B139:B140"/>
    <mergeCell ref="B159:B160"/>
    <mergeCell ref="B164:B165"/>
    <mergeCell ref="B167:B168"/>
    <mergeCell ref="B169:B170"/>
    <mergeCell ref="B171:B172"/>
    <mergeCell ref="B176:B177"/>
    <mergeCell ref="B201:B202"/>
    <mergeCell ref="C3:C5"/>
    <mergeCell ref="C126:C127"/>
    <mergeCell ref="D3:D5"/>
    <mergeCell ref="D126:D127"/>
    <mergeCell ref="E3:E5"/>
    <mergeCell ref="E126:E127"/>
    <mergeCell ref="F3:F5"/>
    <mergeCell ref="F126:F127"/>
    <mergeCell ref="G126:G127"/>
    <mergeCell ref="H126:H127"/>
    <mergeCell ref="K126:K127"/>
    <mergeCell ref="L126:L127"/>
    <mergeCell ref="M126:M127"/>
    <mergeCell ref="N126:N127"/>
  </mergeCells>
  <conditionalFormatting sqref="G30">
    <cfRule type="duplicateValues" dxfId="0" priority="2" stopIfTrue="1"/>
  </conditionalFormatting>
  <conditionalFormatting sqref="G130">
    <cfRule type="duplicateValues" dxfId="0" priority="1"/>
  </conditionalFormatting>
  <conditionalFormatting sqref="B155">
    <cfRule type="duplicateValues" dxfId="1" priority="5"/>
  </conditionalFormatting>
  <conditionalFormatting sqref="K155">
    <cfRule type="duplicateValues" dxfId="1" priority="3"/>
  </conditionalFormatting>
  <conditionalFormatting sqref="B173">
    <cfRule type="duplicateValues" dxfId="1" priority="28"/>
  </conditionalFormatting>
  <conditionalFormatting sqref="B175">
    <cfRule type="duplicateValues" dxfId="1" priority="4"/>
  </conditionalFormatting>
  <conditionalFormatting sqref="B178">
    <cfRule type="duplicateValues" dxfId="1" priority="18"/>
  </conditionalFormatting>
  <conditionalFormatting sqref="B179">
    <cfRule type="duplicateValues" dxfId="1" priority="9"/>
  </conditionalFormatting>
  <conditionalFormatting sqref="B180">
    <cfRule type="duplicateValues" dxfId="1" priority="8"/>
  </conditionalFormatting>
  <conditionalFormatting sqref="B182">
    <cfRule type="duplicateValues" dxfId="1" priority="27"/>
  </conditionalFormatting>
  <conditionalFormatting sqref="B183">
    <cfRule type="duplicateValues" dxfId="1" priority="26"/>
  </conditionalFormatting>
  <conditionalFormatting sqref="B184">
    <cfRule type="duplicateValues" dxfId="1" priority="25"/>
  </conditionalFormatting>
  <conditionalFormatting sqref="B185">
    <cfRule type="duplicateValues" dxfId="1" priority="24"/>
  </conditionalFormatting>
  <conditionalFormatting sqref="B186">
    <cfRule type="duplicateValues" dxfId="1" priority="23"/>
  </conditionalFormatting>
  <conditionalFormatting sqref="B187">
    <cfRule type="duplicateValues" dxfId="1" priority="22"/>
  </conditionalFormatting>
  <conditionalFormatting sqref="B188">
    <cfRule type="duplicateValues" dxfId="1" priority="21"/>
  </conditionalFormatting>
  <conditionalFormatting sqref="B189">
    <cfRule type="duplicateValues" dxfId="1" priority="20"/>
  </conditionalFormatting>
  <conditionalFormatting sqref="B190">
    <cfRule type="duplicateValues" dxfId="1" priority="19"/>
  </conditionalFormatting>
  <conditionalFormatting sqref="B191">
    <cfRule type="duplicateValues" dxfId="1" priority="17"/>
  </conditionalFormatting>
  <conditionalFormatting sqref="B192">
    <cfRule type="duplicateValues" dxfId="1" priority="15"/>
  </conditionalFormatting>
  <conditionalFormatting sqref="B193">
    <cfRule type="duplicateValues" dxfId="1" priority="14"/>
  </conditionalFormatting>
  <conditionalFormatting sqref="B194">
    <cfRule type="duplicateValues" dxfId="1" priority="16"/>
  </conditionalFormatting>
  <conditionalFormatting sqref="B195">
    <cfRule type="duplicateValues" dxfId="1" priority="13"/>
  </conditionalFormatting>
  <conditionalFormatting sqref="B197">
    <cfRule type="duplicateValues" dxfId="1" priority="12"/>
  </conditionalFormatting>
  <conditionalFormatting sqref="B199">
    <cfRule type="duplicateValues" dxfId="1" priority="7"/>
  </conditionalFormatting>
  <conditionalFormatting sqref="B200">
    <cfRule type="duplicateValues" dxfId="1" priority="6"/>
  </conditionalFormatting>
  <conditionalFormatting sqref="B205">
    <cfRule type="duplicateValues" dxfId="1" priority="11"/>
  </conditionalFormatting>
  <conditionalFormatting sqref="B206">
    <cfRule type="duplicateValues" dxfId="1" priority="10"/>
  </conditionalFormatting>
  <conditionalFormatting sqref="B156:B159 B196 B198 B203 B171 B166:B167 B161:B164">
    <cfRule type="duplicateValues" dxfId="1" priority="29"/>
  </conditionalFormatting>
  <pageMargins left="0.751388888888889" right="0.751388888888889" top="1" bottom="1" header="0.5" footer="0.5"/>
  <pageSetup paperSize="9" scale="5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11</vt:i4>
      </vt:variant>
    </vt:vector>
  </HeadingPairs>
  <TitlesOfParts>
    <vt:vector size="11" baseType="lpstr">
      <vt:lpstr>附件1-规范放射治疗类医疗服务项目价格表</vt:lpstr>
      <vt:lpstr>附件2-规范呼吸系统类医疗服务项目价格表</vt:lpstr>
      <vt:lpstr>附件3-规范心血管系统类医疗服务项目价格表</vt:lpstr>
      <vt:lpstr>附件4-规范耳鼻喉科医疗服务项目价格表</vt:lpstr>
      <vt:lpstr>附件5-规范康复类医疗服务项目价格表</vt:lpstr>
      <vt:lpstr>附件6-放射治疗类医疗服务价格项目立项指南映射关系表</vt:lpstr>
      <vt:lpstr>附件7-呼吸系统类医疗服务价格项目立项指南映射关系表</vt:lpstr>
      <vt:lpstr>附件8-心血管系统类医疗服务价格项目立项指南映射关系表</vt:lpstr>
      <vt:lpstr>附件9-耳鼻喉科医疗服务价格项目立项指南映射关系表</vt:lpstr>
      <vt:lpstr>附件10-康复类医疗服务价格项目立项指南映射关系表</vt:lpstr>
      <vt:lpstr>附件11-废止部分医疗服务项目价格表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万奎</dc:creator>
  <cp:lastModifiedBy>高玉成</cp:lastModifiedBy>
  <dcterms:created xsi:type="dcterms:W3CDTF">2023-05-13T11:15:00Z</dcterms:created>
  <dcterms:modified xsi:type="dcterms:W3CDTF">2025-12-29T07:50:57Z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2058DE53D40042EDADA1B2BA83BE9416_13</vt:lpwstr>
  </property>
  <property fmtid="{D5CDD505-2E9C-101B-9397-08002B2CF9AE}" pid="4" name="CalculationRule">
    <vt:i4>0</vt:i4>
  </property>
</Properties>
</file>